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1 - SEFU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<sst xmlns="http://schemas.openxmlformats.org/spreadsheetml/2006/main" uniqueCount="64">
  <si>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</si>
  <si>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</si>
  <si>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</si>
  <si>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</si>
  <si>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</si>
  <si>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</si>
  <si>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</si>
  <si>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</si>
  <si>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</si>
  <si>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</si>
  <si>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</si>
  <si>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Receipt from SEF</t>
  </si>
  <si>
    <t>LSB Supplemental Budget Resolution No. 1, s. 2023 (from Surplus of CY 2022 of SEF)</t>
  </si>
  <si>
    <t>LSB Supplemental Budget Resolution No. 2, s. 2023 (from Surplus of CY 2022 of SEF)</t>
  </si>
  <si>
    <t>Less:</t>
  </si>
  <si>
    <t>DISBURSEMENTS (broken down by expense class and by object of expenditures)</t>
  </si>
  <si>
    <t>Personal Services</t>
  </si>
  <si>
    <t>Honoraria (School Board Teacher and Early Childhood Care and Development Teachers)</t>
  </si>
  <si>
    <t>Maintenance and Other Operating Expenses</t>
  </si>
  <si>
    <t>Office Supplies Expense</t>
  </si>
  <si>
    <t>Fuel, Oil and Libricants Expense</t>
  </si>
  <si>
    <t>Other Supplies and Materials Expenses</t>
  </si>
  <si>
    <t>Other Professional Services</t>
  </si>
  <si>
    <t>Repair and Maintenance-Transportation Equipment</t>
  </si>
  <si>
    <t>Other Maintenance and Operating Expenses</t>
  </si>
  <si>
    <t>Capital Outlay</t>
  </si>
  <si>
    <t>School Equipment (for 10 districts)</t>
  </si>
  <si>
    <t>School I.T. Equipment (for 10 districts)</t>
  </si>
  <si>
    <t>School  Repairs- Repair of Classroom and Roofing at Sabang E.S.</t>
  </si>
  <si>
    <t>School  Repairs- Repair of Classroom and Roofing at Lipata N.H.S.</t>
  </si>
  <si>
    <t>School  Repairs- Repair of Classroom and Roofing at San Roques</t>
  </si>
  <si>
    <t>School  Repairs- Repair of Classroom , Roofing and Trusses at Hanigad E.S.</t>
  </si>
  <si>
    <t>Repair of Classrooms at Ipil N.H.S,</t>
  </si>
  <si>
    <t>Repair of Classrooms at Justino R. Clavero M.E.S.</t>
  </si>
  <si>
    <t>Repair of Classrooms at Zaragosa N.H.S,</t>
  </si>
  <si>
    <t>Repair of Classrooms at Punta Bilar E.S.</t>
  </si>
  <si>
    <t>School  Repairs- Repair of Classroom at San Jose N.H.S.</t>
  </si>
  <si>
    <t>Repair of Classrooms at Alegria N.H.S,</t>
  </si>
  <si>
    <t>Repair of Classrooms at Nonoc N.H.S,</t>
  </si>
  <si>
    <t>Repair of Classrooms at Taft N.H.S,</t>
  </si>
  <si>
    <t>Repair of Classrooms at Libuac N.H.S,</t>
  </si>
  <si>
    <t>Repair of Classrooms at Danawan E.S.</t>
  </si>
  <si>
    <t>Special Purpose Appropriations</t>
  </si>
  <si>
    <t>Maintenance and Other Operating Expenses:</t>
  </si>
  <si>
    <t>Alternative Learning System (ALS)</t>
  </si>
  <si>
    <t>Promotion of Physical Education</t>
  </si>
  <si>
    <t>Brigada Eskuwela</t>
  </si>
  <si>
    <t>Student Development Activities: RISA 2022/RSP/RFOT/Science Fair</t>
  </si>
  <si>
    <t>IPED Activities (Capability Building Activities and Meetings)</t>
  </si>
  <si>
    <t>Students Development Activities: Academic Act (Journalism, Science Fair, etc.)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</si>
  <si>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</si>
  <si>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</si>
  <si>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</si>
  <si>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</si>
  <si>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</si>
  <si>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EMMADEL V. LISONDRA, CPA</t>
  </si>
  <si>
    <t>PABLO YVES L. DUMLAO II</t>
  </si>
  <si>
    <t>Acting Ctiy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</si>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</sst>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4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1" applyFont="0" applyNumberFormat="1" applyFill="0" applyBorder="1" applyAlignment="1">
      <alignment horizontal="center" vertical="bottom" textRotation="0" wrapText="false" shrinkToFit="false"/>
    </xf>
    <xf xfId="0" fontId="0" numFmtId="164" fillId="2" borderId="2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left" vertical="bottom" textRotation="0" wrapText="false" shrinkToFit="false"/>
      <protection locked="false"/>
    </xf>
    <xf xfId="0" fontId="0" numFmtId="164" fillId="2" borderId="2" applyFont="0" applyNumberFormat="1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65"/>
  <sheetViews>
    <sheetView tabSelected="1" workbookViewId="0" showGridLines="true" showRowColHeaders="1">
      <selection activeCell="E8" sqref="E8"/>
    </sheetView>
  </sheetViews>
  <sheetFormatPr defaultRowHeight="14.4" outlineLevelRow="0" outlineLevelCol="0"/>
  <cols>
    <col min="1" max="1" width="5.7109375" customWidth="true" style="5"/>
    <col min="2" max="2" width="14" customWidth="true" style="5"/>
    <col min="3" max="3" width="31.28515625" customWidth="true" style="5"/>
    <col min="4" max="4" width="15.7109375" customWidth="true" style="5"/>
    <col min="5" max="5" width="15.7109375" customWidth="true" style="5"/>
    <col min="6" max="6" width="15.7109375" customWidth="true" style="5"/>
    <col min="7" max="7" width="15.7109375" customWidth="true" style="5"/>
    <col min="8" max="8" width="9.140625" customWidth="true" style="5"/>
    <col min="9" max="9" width="8.85546875" customWidth="true" style="5"/>
    <col min="10" max="10" width="15.42578125" customWidth="true" style="0"/>
  </cols>
  <sheetData>
    <row r="1" spans="1:13" customHeight="1" ht="9.6">
      <c r="A1" s="20" t="s">
        <v>0</v>
      </c>
      <c r="B1" s="19"/>
      <c r="C1" s="4"/>
      <c r="D1" s="4"/>
      <c r="E1" s="4"/>
    </row>
    <row r="2" spans="1:13" customHeight="1" ht="9.6" s="6" customFormat="1">
      <c r="A2" s="20" t="s">
        <v>1</v>
      </c>
      <c r="B2" s="21"/>
    </row>
    <row r="3" spans="1:13" customHeight="1" ht="9.6" s="6" customFormat="1">
      <c r="A3" s="3"/>
    </row>
    <row r="4" spans="1:13">
      <c r="A4" s="7"/>
      <c r="B4" s="7"/>
      <c r="C4" s="7"/>
      <c r="D4" s="7"/>
      <c r="E4" s="7"/>
    </row>
    <row r="5" spans="1:13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>
      <c r="A6" s="8"/>
      <c r="B6" s="8"/>
      <c r="C6" s="8"/>
      <c r="D6" s="8"/>
      <c r="E6" s="8"/>
    </row>
    <row r="7" spans="1:13">
      <c r="A7" s="16" t="s">
        <v>3</v>
      </c>
      <c r="B7" s="16"/>
      <c r="C7" s="23" t="s">
        <v>4</v>
      </c>
      <c r="D7" s="16" t="s">
        <v>5</v>
      </c>
      <c r="E7" s="22">
        <v>2023</v>
      </c>
    </row>
    <row r="8" spans="1:13">
      <c r="A8" s="1" t="s">
        <v>6</v>
      </c>
      <c r="B8" s="17"/>
      <c r="C8" s="24" t="s">
        <v>7</v>
      </c>
      <c r="D8" s="18" t="s">
        <v>8</v>
      </c>
      <c r="E8" s="12">
        <v>4</v>
      </c>
    </row>
    <row r="9" spans="1:13">
      <c r="A9" s="1" t="s">
        <v>9</v>
      </c>
      <c r="B9" s="17"/>
      <c r="C9" s="24" t="s">
        <v>10</v>
      </c>
      <c r="D9" s="18"/>
    </row>
    <row r="10" spans="1:13">
      <c r="A10" s="8"/>
      <c r="B10" s="9"/>
      <c r="C10" s="9"/>
      <c r="D10" s="10"/>
    </row>
    <row r="11" spans="1:13">
      <c r="A11" s="5" t="s">
        <v>11</v>
      </c>
      <c r="J11" s="29">
        <v>25000000</v>
      </c>
      <c r="K11" s="29"/>
      <c r="L11" s="29"/>
      <c r="M11" s="29"/>
    </row>
    <row r="12" spans="1:13">
      <c r="B12" s="5" t="s">
        <v>12</v>
      </c>
      <c r="J12" s="29">
        <v>32188667.09</v>
      </c>
      <c r="K12" s="29"/>
      <c r="L12" s="29"/>
      <c r="M12" s="29"/>
    </row>
    <row r="13" spans="1:13">
      <c r="B13" s="5" t="s">
        <v>13</v>
      </c>
      <c r="J13" s="31">
        <v>8130000</v>
      </c>
      <c r="K13" s="31"/>
      <c r="L13" s="31"/>
      <c r="M13" s="31"/>
    </row>
    <row r="14" spans="1:13">
      <c r="J14" s="40">
        <f>SUM(J11:M13)</f>
        <v>65318667.09</v>
      </c>
      <c r="K14" s="40"/>
      <c r="L14" s="40"/>
      <c r="M14" s="40"/>
    </row>
    <row r="15" spans="1:13">
      <c r="A15" s="5" t="s">
        <v>14</v>
      </c>
      <c r="B15" s="5" t="s">
        <v>15</v>
      </c>
    </row>
    <row r="17" spans="1:13">
      <c r="B17" s="5" t="s">
        <v>16</v>
      </c>
    </row>
    <row r="18" spans="1:13">
      <c r="C18" s="37" t="s">
        <v>17</v>
      </c>
      <c r="D18" s="37"/>
      <c r="E18" s="37"/>
      <c r="F18" s="37"/>
      <c r="G18" s="37"/>
      <c r="J18" s="38">
        <v>6400195.92</v>
      </c>
      <c r="K18" s="38"/>
      <c r="L18" s="38"/>
      <c r="M18" s="38"/>
    </row>
    <row r="19" spans="1:13">
      <c r="B19" s="11"/>
      <c r="C19" s="11"/>
      <c r="D19" s="11"/>
      <c r="E19" s="11"/>
      <c r="F19" s="11"/>
      <c r="G19" s="11"/>
      <c r="H19" s="11"/>
      <c r="J19" s="11"/>
      <c r="K19" s="11"/>
      <c r="L19" s="11"/>
      <c r="M19" s="11"/>
    </row>
    <row r="20" spans="1:13">
      <c r="B20" s="5" t="s">
        <v>18</v>
      </c>
    </row>
    <row r="21" spans="1:13">
      <c r="C21" s="5" t="s">
        <v>19</v>
      </c>
      <c r="J21" s="29">
        <v>525346</v>
      </c>
      <c r="K21" s="29"/>
      <c r="L21" s="29"/>
      <c r="M21" s="29"/>
    </row>
    <row r="22" spans="1:13">
      <c r="C22" s="37" t="s">
        <v>20</v>
      </c>
      <c r="D22" s="37"/>
      <c r="E22" s="37"/>
      <c r="F22" s="37"/>
      <c r="G22" s="37"/>
      <c r="J22" s="30">
        <v>746995</v>
      </c>
      <c r="K22" s="30"/>
      <c r="L22" s="30"/>
      <c r="M22" s="30"/>
    </row>
    <row r="23" spans="1:13">
      <c r="C23" s="37" t="s">
        <v>21</v>
      </c>
      <c r="D23" s="37"/>
      <c r="E23" s="37"/>
      <c r="F23" s="37"/>
      <c r="G23" s="37"/>
      <c r="J23" s="30">
        <v>1332562.5</v>
      </c>
      <c r="K23" s="30"/>
      <c r="L23" s="30"/>
      <c r="M23" s="30"/>
    </row>
    <row r="24" spans="1:13">
      <c r="C24" s="37" t="s">
        <v>22</v>
      </c>
      <c r="D24" s="37"/>
      <c r="E24" s="37"/>
      <c r="F24" s="37"/>
      <c r="G24" s="37"/>
      <c r="J24" s="30">
        <v>6495082.22</v>
      </c>
      <c r="K24" s="30"/>
      <c r="L24" s="30"/>
      <c r="M24" s="30"/>
    </row>
    <row r="25" spans="1:13">
      <c r="C25" s="25" t="s">
        <v>23</v>
      </c>
      <c r="D25" s="25"/>
      <c r="E25" s="25"/>
      <c r="F25" s="25"/>
      <c r="G25" s="25"/>
      <c r="J25" s="30">
        <v>91579</v>
      </c>
      <c r="K25" s="30"/>
      <c r="L25" s="30"/>
      <c r="M25" s="30"/>
    </row>
    <row r="26" spans="1:13">
      <c r="C26" s="37" t="s">
        <v>24</v>
      </c>
      <c r="D26" s="37"/>
      <c r="E26" s="37"/>
      <c r="F26" s="37"/>
      <c r="G26" s="37"/>
      <c r="J26" s="38">
        <v>1305858.76</v>
      </c>
      <c r="K26" s="38"/>
      <c r="L26" s="38"/>
      <c r="M26" s="38"/>
    </row>
    <row r="27" spans="1:13">
      <c r="B27" s="11"/>
      <c r="C27" s="11"/>
      <c r="D27" s="11"/>
      <c r="E27" s="11"/>
      <c r="F27" s="11"/>
      <c r="G27" s="11"/>
      <c r="H27" s="11"/>
      <c r="J27" s="39">
        <f>SUM(J21:M26)</f>
        <v>10497423.48</v>
      </c>
      <c r="K27" s="39"/>
      <c r="L27" s="39"/>
      <c r="M27" s="39"/>
    </row>
    <row r="28" spans="1:13">
      <c r="B28" s="5" t="s">
        <v>25</v>
      </c>
    </row>
    <row r="29" spans="1:13">
      <c r="C29" s="37" t="s">
        <v>26</v>
      </c>
      <c r="D29" s="37"/>
      <c r="E29" s="37"/>
      <c r="F29" s="37"/>
      <c r="G29" s="37"/>
      <c r="J29" s="30">
        <v>801818</v>
      </c>
      <c r="K29" s="30"/>
      <c r="L29" s="30"/>
      <c r="M29" s="30"/>
    </row>
    <row r="30" spans="1:13">
      <c r="C30" s="37" t="s">
        <v>27</v>
      </c>
      <c r="D30" s="37"/>
      <c r="E30" s="37"/>
      <c r="F30" s="37"/>
      <c r="G30" s="37"/>
      <c r="J30" s="30">
        <v>411182</v>
      </c>
      <c r="K30" s="30"/>
      <c r="L30" s="30"/>
      <c r="M30" s="30"/>
    </row>
    <row r="31" spans="1:13">
      <c r="C31" s="27" t="s">
        <v>28</v>
      </c>
      <c r="D31" s="25"/>
      <c r="E31" s="25"/>
      <c r="F31" s="25"/>
      <c r="G31" s="25"/>
      <c r="J31" s="30">
        <v>337425.62</v>
      </c>
      <c r="K31" s="30"/>
      <c r="L31" s="30"/>
      <c r="M31" s="30"/>
    </row>
    <row r="32" spans="1:13">
      <c r="C32" s="27" t="s">
        <v>29</v>
      </c>
      <c r="D32" s="25"/>
      <c r="E32" s="25"/>
      <c r="F32" s="25"/>
      <c r="G32" s="25"/>
      <c r="J32" s="30">
        <v>3539112.58</v>
      </c>
      <c r="K32" s="30"/>
      <c r="L32" s="30"/>
      <c r="M32" s="30"/>
    </row>
    <row r="33" spans="1:13">
      <c r="C33" s="27" t="s">
        <v>30</v>
      </c>
      <c r="D33" s="25"/>
      <c r="E33" s="25"/>
      <c r="F33" s="25"/>
      <c r="G33" s="25"/>
      <c r="J33" s="30">
        <v>216590.07</v>
      </c>
      <c r="K33" s="30"/>
      <c r="L33" s="30"/>
      <c r="M33" s="30"/>
    </row>
    <row r="34" spans="1:13">
      <c r="C34" s="27" t="s">
        <v>31</v>
      </c>
      <c r="D34" s="25"/>
      <c r="E34" s="25"/>
      <c r="F34" s="25"/>
      <c r="G34" s="25"/>
      <c r="J34" s="30">
        <v>626367.84</v>
      </c>
      <c r="K34" s="30"/>
      <c r="L34" s="30"/>
      <c r="M34" s="30"/>
    </row>
    <row r="35" spans="1:13">
      <c r="C35" s="27" t="s">
        <v>32</v>
      </c>
      <c r="D35" s="25"/>
      <c r="E35" s="25"/>
      <c r="F35" s="25"/>
      <c r="G35" s="25"/>
      <c r="J35" s="30">
        <v>3919093.95</v>
      </c>
      <c r="K35" s="30"/>
      <c r="L35" s="30"/>
      <c r="M35" s="30"/>
    </row>
    <row r="36" spans="1:13">
      <c r="C36" s="27" t="s">
        <v>33</v>
      </c>
      <c r="D36" s="25"/>
      <c r="E36" s="25"/>
      <c r="F36" s="25"/>
      <c r="G36" s="25"/>
      <c r="J36" s="30">
        <v>456772.28</v>
      </c>
      <c r="K36" s="30"/>
      <c r="L36" s="30"/>
      <c r="M36" s="30"/>
    </row>
    <row r="37" spans="1:13">
      <c r="C37" s="27" t="s">
        <v>34</v>
      </c>
      <c r="D37" s="25"/>
      <c r="E37" s="25"/>
      <c r="F37" s="25"/>
      <c r="G37" s="25"/>
      <c r="J37" s="30">
        <v>805802.36</v>
      </c>
      <c r="K37" s="30"/>
      <c r="L37" s="30"/>
      <c r="M37" s="30"/>
    </row>
    <row r="38" spans="1:13">
      <c r="C38" s="27" t="s">
        <v>35</v>
      </c>
      <c r="D38" s="25"/>
      <c r="E38" s="25"/>
      <c r="F38" s="25"/>
      <c r="G38" s="25"/>
      <c r="J38" s="30">
        <v>1039693.14</v>
      </c>
      <c r="K38" s="30"/>
      <c r="L38" s="30"/>
      <c r="M38" s="30"/>
    </row>
    <row r="39" spans="1:13">
      <c r="C39" s="27" t="s">
        <v>36</v>
      </c>
      <c r="D39" s="25"/>
      <c r="E39" s="25"/>
      <c r="F39" s="25"/>
      <c r="G39" s="25"/>
      <c r="J39" s="30">
        <v>1764365.56</v>
      </c>
      <c r="K39" s="30"/>
      <c r="L39" s="30"/>
      <c r="M39" s="30"/>
    </row>
    <row r="40" spans="1:13">
      <c r="C40" s="27" t="s">
        <v>37</v>
      </c>
      <c r="D40" s="25"/>
      <c r="E40" s="25"/>
      <c r="F40" s="25"/>
      <c r="G40" s="25"/>
      <c r="J40" s="30">
        <v>3172401.65</v>
      </c>
      <c r="K40" s="30"/>
      <c r="L40" s="30"/>
      <c r="M40" s="30"/>
    </row>
    <row r="41" spans="1:13">
      <c r="C41" s="27" t="s">
        <v>38</v>
      </c>
      <c r="D41" s="25"/>
      <c r="E41" s="25"/>
      <c r="F41" s="25"/>
      <c r="G41" s="25"/>
      <c r="J41" s="30">
        <v>1928556.74</v>
      </c>
      <c r="K41" s="30"/>
      <c r="L41" s="30"/>
      <c r="M41" s="30"/>
    </row>
    <row r="42" spans="1:13">
      <c r="C42" s="27" t="s">
        <v>39</v>
      </c>
      <c r="D42" s="25"/>
      <c r="E42" s="25"/>
      <c r="F42" s="25"/>
      <c r="G42" s="25"/>
      <c r="J42" s="30">
        <v>622950.61</v>
      </c>
      <c r="K42" s="30"/>
      <c r="L42" s="30"/>
      <c r="M42" s="30"/>
    </row>
    <row r="43" spans="1:13">
      <c r="C43" s="27" t="s">
        <v>40</v>
      </c>
      <c r="D43" s="25"/>
      <c r="E43" s="25"/>
      <c r="F43" s="25"/>
      <c r="G43" s="25"/>
      <c r="J43" s="30">
        <v>1219103.46</v>
      </c>
      <c r="K43" s="30"/>
      <c r="L43" s="30"/>
      <c r="M43" s="30"/>
    </row>
    <row r="44" spans="1:13">
      <c r="C44" s="37" t="s">
        <v>41</v>
      </c>
      <c r="D44" s="37"/>
      <c r="E44" s="37"/>
      <c r="F44" s="37"/>
      <c r="G44" s="37"/>
      <c r="J44" s="38">
        <v>865574.98</v>
      </c>
      <c r="K44" s="38"/>
      <c r="L44" s="38"/>
      <c r="M44" s="38"/>
    </row>
    <row r="45" spans="1:13">
      <c r="C45" s="25"/>
      <c r="D45" s="25"/>
      <c r="E45" s="25"/>
      <c r="F45" s="25"/>
      <c r="G45" s="25"/>
      <c r="J45" s="32">
        <f>SUM(J29:M44)</f>
        <v>21726810.84</v>
      </c>
      <c r="K45" s="32"/>
      <c r="L45" s="32"/>
      <c r="M45" s="32"/>
    </row>
    <row r="47" spans="1:13">
      <c r="B47" s="5" t="s">
        <v>42</v>
      </c>
    </row>
    <row r="48" spans="1:13">
      <c r="C48" s="5" t="s">
        <v>43</v>
      </c>
      <c r="J48" s="26"/>
      <c r="K48" s="26"/>
      <c r="L48" s="26"/>
      <c r="M48" s="26"/>
    </row>
    <row r="49" spans="1:13">
      <c r="C49" s="5" t="s">
        <v>44</v>
      </c>
      <c r="J49" s="29">
        <v>2457098</v>
      </c>
      <c r="K49" s="29"/>
      <c r="L49" s="29"/>
      <c r="M49" s="29"/>
    </row>
    <row r="50" spans="1:13">
      <c r="C50" s="5" t="s">
        <v>45</v>
      </c>
      <c r="J50" s="29">
        <v>12625886.61</v>
      </c>
      <c r="K50" s="29"/>
      <c r="L50" s="29"/>
      <c r="M50" s="29"/>
    </row>
    <row r="51" spans="1:13">
      <c r="C51" s="28" t="s">
        <v>46</v>
      </c>
      <c r="J51" s="29">
        <v>1099044</v>
      </c>
      <c r="K51" s="29"/>
      <c r="L51" s="29"/>
      <c r="M51" s="29"/>
    </row>
    <row r="52" spans="1:13">
      <c r="C52" s="5" t="s">
        <v>47</v>
      </c>
      <c r="J52" s="29">
        <v>350000</v>
      </c>
      <c r="K52" s="29"/>
      <c r="L52" s="29"/>
      <c r="M52" s="29"/>
    </row>
    <row r="53" spans="1:13">
      <c r="C53" s="5" t="s">
        <v>48</v>
      </c>
      <c r="J53" s="29">
        <v>191274.05</v>
      </c>
      <c r="K53" s="29"/>
      <c r="L53" s="29"/>
      <c r="M53" s="29"/>
    </row>
    <row r="54" spans="1:13" customHeight="1" ht="15">
      <c r="C54" s="5" t="s">
        <v>49</v>
      </c>
      <c r="J54" s="31">
        <v>496000</v>
      </c>
      <c r="K54" s="31"/>
      <c r="L54" s="31"/>
      <c r="M54" s="31"/>
    </row>
    <row r="55" spans="1:13" customHeight="1" ht="15">
      <c r="J55" s="40">
        <f>SUM(J49:M54)</f>
        <v>17219302.66</v>
      </c>
      <c r="K55" s="40"/>
      <c r="L55" s="40"/>
      <c r="M55" s="40"/>
    </row>
    <row r="56" spans="1:13">
      <c r="A56" s="35" t="s">
        <v>50</v>
      </c>
      <c r="B56" s="36"/>
      <c r="H56" s="14" t="s">
        <v>51</v>
      </c>
      <c r="J56" s="32">
        <f>J18+J27+J45+J55</f>
        <v>55843732.9</v>
      </c>
      <c r="K56" s="32"/>
      <c r="L56" s="32"/>
      <c r="M56" s="32"/>
    </row>
    <row r="57" spans="1:13">
      <c r="A57" s="13"/>
      <c r="B57" s="11"/>
      <c r="H57" s="11"/>
      <c r="J57" s="12"/>
      <c r="K57" s="12"/>
      <c r="L57" s="12"/>
      <c r="M57" s="12"/>
    </row>
    <row r="58" spans="1:13" customHeight="1" ht="15.75">
      <c r="A58" s="36" t="s">
        <v>52</v>
      </c>
      <c r="B58" s="36"/>
      <c r="H58" s="11" t="s">
        <v>53</v>
      </c>
      <c r="J58" s="42">
        <f>J14-J56</f>
        <v>9474934.19</v>
      </c>
      <c r="K58" s="43"/>
      <c r="L58" s="43"/>
      <c r="M58" s="43"/>
    </row>
    <row r="59" spans="1:13" customHeight="1" ht="15.75">
      <c r="A59" s="11"/>
      <c r="B59" s="11"/>
      <c r="J59" s="15"/>
      <c r="K59" s="15"/>
      <c r="L59" s="15"/>
      <c r="M59" s="15"/>
    </row>
    <row r="61" spans="1:13">
      <c r="A61" s="5" t="s">
        <v>54</v>
      </c>
    </row>
    <row r="64" spans="1:13">
      <c r="B64" s="33" t="s">
        <v>55</v>
      </c>
      <c r="C64" s="34"/>
      <c r="G64" s="33" t="s">
        <v>56</v>
      </c>
      <c r="H64" s="33"/>
      <c r="I64" s="33"/>
    </row>
    <row r="65" spans="1:13">
      <c r="B65" s="44" t="s">
        <v>57</v>
      </c>
      <c r="C65" s="36"/>
      <c r="G65" s="44" t="s">
        <v>58</v>
      </c>
      <c r="H65" s="36"/>
      <c r="I65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M5"/>
    <mergeCell ref="J18:M18"/>
    <mergeCell ref="A58:B58"/>
    <mergeCell ref="J58:M58"/>
    <mergeCell ref="B65:C65"/>
    <mergeCell ref="J22:M22"/>
    <mergeCell ref="J45:M45"/>
    <mergeCell ref="J55:M55"/>
    <mergeCell ref="C30:G30"/>
    <mergeCell ref="J30:M30"/>
    <mergeCell ref="G65:I65"/>
    <mergeCell ref="J29:M29"/>
    <mergeCell ref="J12:M12"/>
    <mergeCell ref="J13:M13"/>
    <mergeCell ref="J14:M14"/>
    <mergeCell ref="J11:M11"/>
    <mergeCell ref="C18:G18"/>
    <mergeCell ref="J49:M49"/>
    <mergeCell ref="J21:M21"/>
    <mergeCell ref="J32:M32"/>
    <mergeCell ref="J33:M33"/>
    <mergeCell ref="J34:M34"/>
    <mergeCell ref="J35:M35"/>
    <mergeCell ref="J36:M36"/>
    <mergeCell ref="J37:M37"/>
    <mergeCell ref="J38:M38"/>
    <mergeCell ref="J39:M39"/>
    <mergeCell ref="J40:M40"/>
    <mergeCell ref="J27:M27"/>
    <mergeCell ref="C29:G29"/>
    <mergeCell ref="C44:G44"/>
    <mergeCell ref="J25:M25"/>
    <mergeCell ref="J31:M31"/>
    <mergeCell ref="C22:G22"/>
    <mergeCell ref="C24:G24"/>
    <mergeCell ref="C26:G26"/>
    <mergeCell ref="C23:G23"/>
    <mergeCell ref="J23:M23"/>
    <mergeCell ref="J24:M24"/>
    <mergeCell ref="J26:M26"/>
    <mergeCell ref="J54:M54"/>
    <mergeCell ref="J56:M56"/>
    <mergeCell ref="B64:C64"/>
    <mergeCell ref="G64:I64"/>
    <mergeCell ref="A56:B56"/>
    <mergeCell ref="J51:M51"/>
    <mergeCell ref="J41:M41"/>
    <mergeCell ref="J42:M42"/>
    <mergeCell ref="J43:M43"/>
    <mergeCell ref="J53:M53"/>
    <mergeCell ref="J50:M50"/>
    <mergeCell ref="J52:M52"/>
    <mergeCell ref="J44:M44"/>
  </mergeCells>
  <printOptions gridLines="false" gridLinesSet="true"/>
  <pageMargins left="0.7" right="0.7" top="0.75" bottom="0.75" header="0.3" footer="0.3"/>
  <pageSetup paperSize="9" orientation="landscape" scale="8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D19" sqref="D19"/>
    </sheetView>
  </sheetViews>
  <sheetFormatPr defaultRowHeight="14.4" outlineLevelRow="0" outlineLevelCol="0"/>
  <sheetData>
    <row r="1" spans="1:1" customHeight="1" ht="23.45">
      <c r="A1" s="2" t="s">
        <v>59</v>
      </c>
    </row>
    <row r="3" spans="1:1">
      <c r="A3" t="s">
        <v>60</v>
      </c>
    </row>
    <row r="5" spans="1:1">
      <c r="A5" t="s">
        <v>61</v>
      </c>
    </row>
    <row r="6" spans="1:1">
      <c r="A6" s="1" t="s">
        <v>62</v>
      </c>
    </row>
    <row r="9" spans="1:1">
      <c r="A9" t="s">
        <v>63</v>
      </c>
    </row>
    <row r="10" spans="1:1">
      <c r="A10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11 - SEFU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2024-02-15T11:42:57+08:00</dcterms:modified>
  <dc:title/>
  <dc:description/>
  <dc:subject/>
  <cp:keywords/>
  <cp:category/>
</cp:coreProperties>
</file>