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11 - SEFU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<sst xmlns="http://schemas.openxmlformats.org/spreadsheetml/2006/main" uniqueCount="48">
  <si>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</si>
  <si>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</si>
  <si>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</si>
  <si>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</si>
  <si>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</si>
  <si>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</si>
  <si>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</si>
  <si>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</si>
  <si>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</si>
  <si>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</si>
  <si>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</si>
  <si>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Receipt from SEF</t>
  </si>
  <si>
    <t>LSB Supplemental Budget Resolution No. 1, s. 2024 (from Surplus of CY 2023 of SEF)</t>
  </si>
  <si>
    <t>Less:</t>
  </si>
  <si>
    <t>DISBURSEMENTS (broken down by expense class and by object of expenditures)</t>
  </si>
  <si>
    <t>Personal Services</t>
  </si>
  <si>
    <t>Honoraria (School Board Teacher)</t>
  </si>
  <si>
    <t>Total Personal Services</t>
  </si>
  <si>
    <t>Maintenance and Other Operating Expenses</t>
  </si>
  <si>
    <t>Other Professional Services</t>
  </si>
  <si>
    <t>Other Maintenance and Operating Expenses</t>
  </si>
  <si>
    <t>Fuel, Oil and Lubricants</t>
  </si>
  <si>
    <t>Total Maintenance and Other Operating Expenses</t>
  </si>
  <si>
    <t>Capital Outlay</t>
  </si>
  <si>
    <t>Rehabilitation of Multipurpose Bldg at Margarita Memorial Central Elementary School</t>
  </si>
  <si>
    <t>Repair of Classroom at Jose E. Fernandez Elementary School</t>
  </si>
  <si>
    <t>Rehabilitation of Training Center</t>
  </si>
  <si>
    <t>Total Capital Outlay</t>
  </si>
  <si>
    <t>Special Purpose Appropriations:</t>
  </si>
  <si>
    <t>Promotion of Physical Education</t>
  </si>
  <si>
    <t>Promotion of Physical Education - Other Professionals</t>
  </si>
  <si>
    <t>Promotion of Physical Education - In house Training of Athletes</t>
  </si>
  <si>
    <t>Students Development Activities RISA/RSPC/RFOT/Science Fair 2024</t>
  </si>
  <si>
    <t>Promotion of Physical Education - CRAM 2024/Regional Sports Competition</t>
  </si>
  <si>
    <t>Promotion of Physical Education - CRAM 2024 Athletic Uniforms</t>
  </si>
  <si>
    <t>Total Special Purpose Appropriations</t>
  </si>
  <si>
    <t xml:space="preserve"> Sub-total</t>
  </si>
  <si>
    <t>Balance</t>
  </si>
  <si>
    <t>We hereby certify that we  have reviewed the contents and hereby attest to the veracity and correctness of the data or Information contained in this document.</t>
  </si>
  <si>
    <t>JOCELYN E. MONTEROS, CPA</t>
  </si>
  <si>
    <t>PABLO YVES L. DUMLAO II</t>
  </si>
  <si>
    <t>Ctiy Accountant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</si>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</sst>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4">
    <border/>
    <border>
      <bottom style="thin">
        <color rgb="FF000000"/>
      </bottom>
    </border>
    <border>
      <bottom style="double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top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1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locked="fals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true" shrinkToFit="false"/>
      <protection locked="fals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locked="fals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4" fillId="2" borderId="3" applyFont="0" applyNumberFormat="1" applyFill="0" applyBorder="1" applyAlignment="1" applyProtection="true">
      <alignment horizontal="left" vertical="bottom" textRotation="0" wrapText="true" shrinkToFit="false"/>
      <protection locked="false"/>
    </xf>
    <xf xfId="0" fontId="0" numFmtId="0" fillId="2" borderId="3" applyFont="0" applyNumberFormat="0" applyFill="0" applyBorder="1" applyAlignment="1" applyProtection="true">
      <alignment horizontal="left" vertical="bottom" textRotation="0" wrapText="true" shrinkToFit="false"/>
      <protection locked="false"/>
    </xf>
    <xf xfId="0" fontId="0" numFmtId="164" fillId="2" borderId="0" applyFont="0" applyNumberFormat="1" applyFill="0" applyBorder="0" applyAlignment="1">
      <alignment horizontal="right" vertical="bottom" textRotation="0" wrapText="false" shrinkToFit="false"/>
    </xf>
    <xf xfId="0" fontId="0" numFmtId="164" fillId="2" borderId="1" applyFont="0" applyNumberFormat="1" applyFill="0" applyBorder="1" applyAlignment="1">
      <alignment horizontal="right" vertical="bottom" textRotation="0" wrapText="false" shrinkToFit="false"/>
    </xf>
    <xf xfId="0" fontId="0" numFmtId="164" fillId="2" borderId="3" applyFont="0" applyNumberFormat="1" applyFill="0" applyBorder="1" applyAlignment="1">
      <alignment horizontal="right" vertical="bottom" textRotation="0" wrapText="false" shrinkToFit="false"/>
    </xf>
    <xf xfId="0" fontId="0" numFmtId="164" fillId="2" borderId="3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locked="false"/>
    </xf>
    <xf xfId="0" fontId="0" numFmtId="164" fillId="2" borderId="3" applyFont="0" applyNumberFormat="1" applyFill="0" applyBorder="1" applyAlignment="1" applyProtection="true">
      <alignment horizontal="right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M50"/>
  <sheetViews>
    <sheetView tabSelected="1" workbookViewId="0" showGridLines="true" showRowColHeaders="1">
      <selection activeCell="C8" sqref="C8"/>
    </sheetView>
  </sheetViews>
  <sheetFormatPr defaultRowHeight="14.4" outlineLevelRow="0" outlineLevelCol="0"/>
  <cols>
    <col min="1" max="1" width="5.7109375" customWidth="true" style="5"/>
    <col min="2" max="2" width="14" customWidth="true" style="5"/>
    <col min="3" max="3" width="31.28515625" customWidth="true" style="5"/>
    <col min="4" max="4" width="15.7109375" customWidth="true" style="5"/>
    <col min="5" max="5" width="15.7109375" customWidth="true" style="5"/>
    <col min="6" max="6" width="15.7109375" customWidth="true" style="5"/>
    <col min="7" max="7" width="15.7109375" customWidth="true" style="5"/>
    <col min="8" max="8" width="9.140625" customWidth="true" style="5"/>
    <col min="9" max="9" width="8.85546875" customWidth="true" style="5"/>
  </cols>
  <sheetData>
    <row r="1" spans="1:13" customHeight="1" ht="9.6">
      <c r="A1" s="20" t="s">
        <v>0</v>
      </c>
      <c r="B1" s="19"/>
      <c r="C1" s="4"/>
      <c r="D1" s="4"/>
      <c r="E1" s="4"/>
    </row>
    <row r="2" spans="1:13" customHeight="1" ht="9.6" s="6" customFormat="1">
      <c r="A2" s="20" t="s">
        <v>1</v>
      </c>
      <c r="B2" s="21"/>
    </row>
    <row r="3" spans="1:13" customHeight="1" ht="9.6" s="6" customFormat="1">
      <c r="A3" s="3"/>
    </row>
    <row r="4" spans="1:13">
      <c r="A4" s="7"/>
      <c r="B4" s="7"/>
      <c r="C4" s="7"/>
      <c r="D4" s="7"/>
      <c r="E4" s="7"/>
    </row>
    <row r="5" spans="1:13">
      <c r="A5" s="31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>
      <c r="A6" s="8"/>
      <c r="B6" s="8"/>
      <c r="C6" s="8"/>
      <c r="D6" s="8"/>
      <c r="E6" s="8"/>
    </row>
    <row r="7" spans="1:13">
      <c r="A7" s="16" t="s">
        <v>3</v>
      </c>
      <c r="B7" s="16"/>
      <c r="C7" s="23" t="s">
        <v>4</v>
      </c>
      <c r="D7" s="16" t="s">
        <v>5</v>
      </c>
      <c r="E7" s="22">
        <v>2024</v>
      </c>
    </row>
    <row r="8" spans="1:13">
      <c r="A8" s="1" t="s">
        <v>6</v>
      </c>
      <c r="B8" s="17"/>
      <c r="C8" s="24" t="s">
        <v>7</v>
      </c>
      <c r="D8" s="18" t="s">
        <v>8</v>
      </c>
      <c r="E8" s="12">
        <v>3</v>
      </c>
    </row>
    <row r="9" spans="1:13">
      <c r="A9" s="1" t="s">
        <v>9</v>
      </c>
      <c r="B9" s="17"/>
      <c r="C9" s="24" t="s">
        <v>10</v>
      </c>
      <c r="D9" s="18"/>
    </row>
    <row r="10" spans="1:13">
      <c r="A10" s="8"/>
      <c r="B10" s="9"/>
      <c r="C10" s="9"/>
      <c r="D10" s="10"/>
    </row>
    <row r="11" spans="1:13">
      <c r="A11" s="5" t="s">
        <v>11</v>
      </c>
      <c r="J11" s="41">
        <v>28000000</v>
      </c>
      <c r="K11" s="41"/>
      <c r="L11" s="41"/>
      <c r="M11" s="41"/>
    </row>
    <row r="12" spans="1:13">
      <c r="B12" s="5" t="s">
        <v>12</v>
      </c>
      <c r="J12" s="42">
        <v>20500000</v>
      </c>
      <c r="K12" s="42"/>
      <c r="L12" s="42"/>
      <c r="M12" s="42"/>
    </row>
    <row r="13" spans="1:13">
      <c r="J13" s="43">
        <f>SUM(J11:M12)</f>
        <v>48500000</v>
      </c>
      <c r="K13" s="43"/>
      <c r="L13" s="43"/>
      <c r="M13" s="43"/>
    </row>
    <row r="14" spans="1:13">
      <c r="A14" s="5" t="s">
        <v>13</v>
      </c>
      <c r="B14" s="5" t="s">
        <v>14</v>
      </c>
    </row>
    <row r="16" spans="1:13">
      <c r="B16" s="5" t="s">
        <v>15</v>
      </c>
    </row>
    <row r="17" spans="1:13">
      <c r="C17" s="25" t="s">
        <v>16</v>
      </c>
      <c r="J17" s="38">
        <v>2256454.54</v>
      </c>
      <c r="K17" s="38"/>
      <c r="L17" s="38"/>
      <c r="M17" s="38"/>
    </row>
    <row r="18" spans="1:13">
      <c r="B18" s="5" t="s">
        <v>17</v>
      </c>
      <c r="C18" s="25"/>
      <c r="J18" s="44">
        <f>J17</f>
        <v>2256454.54</v>
      </c>
      <c r="K18" s="44"/>
      <c r="L18" s="44"/>
      <c r="M18" s="44"/>
    </row>
    <row r="19" spans="1:13">
      <c r="J19" s="28"/>
      <c r="K19" s="28"/>
      <c r="L19" s="28"/>
      <c r="M19" s="28"/>
    </row>
    <row r="20" spans="1:13">
      <c r="B20" s="5" t="s">
        <v>18</v>
      </c>
    </row>
    <row r="21" spans="1:13">
      <c r="B21" s="25"/>
      <c r="C21" s="25" t="s">
        <v>19</v>
      </c>
      <c r="J21" s="32">
        <v>2957773.57</v>
      </c>
      <c r="K21" s="32"/>
      <c r="L21" s="32"/>
      <c r="M21" s="32"/>
    </row>
    <row r="22" spans="1:13">
      <c r="C22" s="25" t="s">
        <v>20</v>
      </c>
      <c r="J22" s="32">
        <v>1589609.23</v>
      </c>
      <c r="K22" s="32"/>
      <c r="L22" s="32"/>
      <c r="M22" s="32"/>
    </row>
    <row r="23" spans="1:13">
      <c r="C23" s="25" t="s">
        <v>21</v>
      </c>
      <c r="J23" s="38">
        <v>248400</v>
      </c>
      <c r="K23" s="38"/>
      <c r="L23" s="38"/>
      <c r="M23" s="38"/>
    </row>
    <row r="24" spans="1:13">
      <c r="B24" s="5" t="s">
        <v>22</v>
      </c>
      <c r="C24" s="25"/>
      <c r="J24" s="44">
        <f>SUM(J21:M23)</f>
        <v>4795782.8</v>
      </c>
      <c r="K24" s="44"/>
      <c r="L24" s="44"/>
      <c r="M24" s="44"/>
    </row>
    <row r="25" spans="1:13">
      <c r="B25" s="11"/>
      <c r="C25" s="11"/>
      <c r="D25" s="11"/>
      <c r="E25" s="11"/>
      <c r="F25" s="11"/>
      <c r="G25" s="11"/>
      <c r="H25" s="11"/>
      <c r="J25" s="37"/>
      <c r="K25" s="28"/>
      <c r="L25" s="28"/>
      <c r="M25" s="28"/>
    </row>
    <row r="26" spans="1:13">
      <c r="B26" s="5" t="s">
        <v>23</v>
      </c>
      <c r="C26" s="11"/>
      <c r="D26" s="11"/>
      <c r="E26" s="11"/>
      <c r="F26" s="11"/>
      <c r="G26" s="11"/>
      <c r="H26" s="11"/>
      <c r="J26" s="26"/>
      <c r="K26" s="11"/>
      <c r="L26" s="11"/>
      <c r="M26" s="11"/>
    </row>
    <row r="27" spans="1:13">
      <c r="B27" s="11"/>
      <c r="C27" s="5" t="s">
        <v>24</v>
      </c>
      <c r="D27" s="11"/>
      <c r="E27" s="11"/>
      <c r="F27" s="11"/>
      <c r="G27" s="11"/>
      <c r="H27" s="11"/>
      <c r="J27" s="32">
        <v>2347845.1</v>
      </c>
      <c r="K27" s="32"/>
      <c r="L27" s="32"/>
      <c r="M27" s="32"/>
    </row>
    <row r="28" spans="1:13">
      <c r="B28" s="11"/>
      <c r="C28" s="5" t="s">
        <v>25</v>
      </c>
      <c r="D28" s="11"/>
      <c r="E28" s="11"/>
      <c r="F28" s="11"/>
      <c r="G28" s="11"/>
      <c r="H28" s="11"/>
      <c r="J28" s="32">
        <v>2217355.72</v>
      </c>
      <c r="K28" s="32"/>
      <c r="L28" s="32"/>
      <c r="M28" s="32"/>
    </row>
    <row r="29" spans="1:13">
      <c r="B29" s="11"/>
      <c r="C29" s="5" t="s">
        <v>26</v>
      </c>
      <c r="D29" s="11"/>
      <c r="E29" s="11"/>
      <c r="F29" s="11"/>
      <c r="G29" s="11"/>
      <c r="H29" s="11"/>
      <c r="J29" s="38">
        <v>2412758.38</v>
      </c>
      <c r="K29" s="38"/>
      <c r="L29" s="38"/>
      <c r="M29" s="38"/>
    </row>
    <row r="30" spans="1:13">
      <c r="B30" s="45" t="s">
        <v>27</v>
      </c>
      <c r="D30" s="11"/>
      <c r="E30" s="11"/>
      <c r="F30" s="11"/>
      <c r="G30" s="11"/>
      <c r="H30" s="11"/>
      <c r="J30" s="46">
        <f>SUM(J27:M29)</f>
        <v>6977959.2</v>
      </c>
      <c r="K30" s="46"/>
      <c r="L30" s="46"/>
      <c r="M30" s="46"/>
    </row>
    <row r="31" spans="1:13">
      <c r="B31" s="11"/>
      <c r="D31" s="11"/>
      <c r="E31" s="11"/>
      <c r="F31" s="11"/>
      <c r="G31" s="11"/>
      <c r="H31" s="11"/>
      <c r="J31" s="26"/>
      <c r="K31" s="11"/>
      <c r="L31" s="11"/>
      <c r="M31" s="11"/>
    </row>
    <row r="32" spans="1:13">
      <c r="B32" s="25" t="s">
        <v>28</v>
      </c>
    </row>
    <row r="33" spans="1:13">
      <c r="C33" s="25" t="s">
        <v>29</v>
      </c>
      <c r="J33" s="30">
        <v>4788661.25</v>
      </c>
      <c r="K33" s="30"/>
      <c r="L33" s="30"/>
      <c r="M33" s="30"/>
    </row>
    <row r="34" spans="1:13">
      <c r="C34" s="25" t="s">
        <v>30</v>
      </c>
      <c r="J34" s="30">
        <v>663000</v>
      </c>
      <c r="K34" s="30"/>
      <c r="L34" s="30"/>
      <c r="M34" s="30"/>
    </row>
    <row r="35" spans="1:13">
      <c r="C35" s="25" t="s">
        <v>31</v>
      </c>
      <c r="J35" s="30">
        <v>4000000</v>
      </c>
      <c r="K35" s="30"/>
      <c r="L35" s="30"/>
      <c r="M35" s="30"/>
    </row>
    <row r="36" spans="1:13">
      <c r="C36" s="25" t="s">
        <v>32</v>
      </c>
      <c r="J36" s="30">
        <v>99992</v>
      </c>
      <c r="K36" s="30"/>
      <c r="L36" s="30"/>
      <c r="M36" s="30"/>
    </row>
    <row r="37" spans="1:13">
      <c r="C37" s="25" t="s">
        <v>33</v>
      </c>
      <c r="J37" s="30">
        <v>1070000</v>
      </c>
      <c r="K37" s="30"/>
      <c r="L37" s="30"/>
      <c r="M37" s="30"/>
    </row>
    <row r="38" spans="1:13" customHeight="1" ht="15">
      <c r="C38" s="25" t="s">
        <v>34</v>
      </c>
      <c r="J38" s="38">
        <v>1000000</v>
      </c>
      <c r="K38" s="38"/>
      <c r="L38" s="38"/>
      <c r="M38" s="38"/>
    </row>
    <row r="39" spans="1:13" customHeight="1" ht="15">
      <c r="B39" s="5" t="s">
        <v>35</v>
      </c>
      <c r="C39" s="25"/>
      <c r="J39" s="44">
        <f>SUM(J33:M38)</f>
        <v>11621653.25</v>
      </c>
      <c r="K39" s="44"/>
      <c r="L39" s="44"/>
      <c r="M39" s="44"/>
    </row>
    <row r="40" spans="1:13" customHeight="1" ht="15">
      <c r="A40" s="36" t="s">
        <v>36</v>
      </c>
      <c r="B40" s="28"/>
      <c r="H40" s="14"/>
      <c r="J40" s="39">
        <f>J18+J24+J30+J39</f>
        <v>25651849.79</v>
      </c>
      <c r="K40" s="40"/>
      <c r="L40" s="40"/>
      <c r="M40" s="40"/>
    </row>
    <row r="41" spans="1:13">
      <c r="A41" s="13"/>
      <c r="B41" s="11"/>
      <c r="H41" s="11"/>
      <c r="J41" s="12"/>
      <c r="K41" s="12"/>
      <c r="L41" s="12"/>
      <c r="M41" s="12"/>
    </row>
    <row r="42" spans="1:13" customHeight="1" ht="15.75">
      <c r="A42" s="28" t="s">
        <v>37</v>
      </c>
      <c r="B42" s="28"/>
      <c r="H42" s="11"/>
      <c r="J42" s="33">
        <f>J13-J40</f>
        <v>22848150.21</v>
      </c>
      <c r="K42" s="34"/>
      <c r="L42" s="34"/>
      <c r="M42" s="34"/>
    </row>
    <row r="43" spans="1:13" customHeight="1" ht="15.75">
      <c r="A43" s="11"/>
      <c r="B43" s="11"/>
      <c r="J43" s="15"/>
      <c r="K43" s="15"/>
      <c r="L43" s="15"/>
      <c r="M43" s="15"/>
    </row>
    <row r="45" spans="1:13">
      <c r="A45" s="5" t="s">
        <v>38</v>
      </c>
    </row>
    <row r="49" spans="1:13">
      <c r="B49" s="29" t="s">
        <v>39</v>
      </c>
      <c r="C49" s="35"/>
      <c r="G49" s="29" t="s">
        <v>40</v>
      </c>
      <c r="H49" s="29"/>
      <c r="I49" s="29"/>
    </row>
    <row r="50" spans="1:13">
      <c r="B50" s="27" t="s">
        <v>41</v>
      </c>
      <c r="C50" s="28"/>
      <c r="G50" s="27" t="s">
        <v>42</v>
      </c>
      <c r="H50" s="28"/>
      <c r="I50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7:M37"/>
    <mergeCell ref="J38:M38"/>
    <mergeCell ref="J40:M40"/>
    <mergeCell ref="J11:M11"/>
    <mergeCell ref="J12:M12"/>
    <mergeCell ref="J13:M13"/>
    <mergeCell ref="J21:M21"/>
    <mergeCell ref="J33:M33"/>
    <mergeCell ref="J27:M27"/>
    <mergeCell ref="J28:M28"/>
    <mergeCell ref="J29:M29"/>
    <mergeCell ref="J18:M18"/>
    <mergeCell ref="J24:M24"/>
    <mergeCell ref="J30:M30"/>
    <mergeCell ref="J39:M39"/>
    <mergeCell ref="B50:C50"/>
    <mergeCell ref="G50:I50"/>
    <mergeCell ref="G49:I49"/>
    <mergeCell ref="J34:M34"/>
    <mergeCell ref="A5:M5"/>
    <mergeCell ref="J17:M17"/>
    <mergeCell ref="J19:M19"/>
    <mergeCell ref="A42:B42"/>
    <mergeCell ref="J42:M42"/>
    <mergeCell ref="B49:C49"/>
    <mergeCell ref="J22:M22"/>
    <mergeCell ref="J35:M35"/>
    <mergeCell ref="J36:M36"/>
    <mergeCell ref="A40:B40"/>
    <mergeCell ref="J23:M23"/>
    <mergeCell ref="J25:M25"/>
  </mergeCells>
  <printOptions gridLines="false" gridLinesSet="true"/>
  <pageMargins left="0.7" right="0.7" top="0.75" bottom="0.75" header="0.3" footer="0.3"/>
  <pageSetup paperSize="9" orientation="landscape" scale="85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D19" sqref="D19"/>
    </sheetView>
  </sheetViews>
  <sheetFormatPr defaultRowHeight="14.4" outlineLevelRow="0" outlineLevelCol="0"/>
  <sheetData>
    <row r="1" spans="1:1" customHeight="1" ht="23.45">
      <c r="A1" s="2" t="s">
        <v>43</v>
      </c>
    </row>
    <row r="3" spans="1:1">
      <c r="A3" t="s">
        <v>44</v>
      </c>
    </row>
    <row r="5" spans="1:1">
      <c r="A5" t="s">
        <v>45</v>
      </c>
    </row>
    <row r="6" spans="1:1">
      <c r="A6" s="1" t="s">
        <v>46</v>
      </c>
    </row>
    <row r="9" spans="1:1">
      <c r="A9" t="s">
        <v>47</v>
      </c>
    </row>
    <row r="10" spans="1:1">
      <c r="A10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11 - SEFU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2024-10-21T10:50:26+08:00</dcterms:modified>
  <dc:title/>
  <dc:description/>
  <dc:subject/>
  <cp:keywords/>
  <cp:category/>
</cp:coreProperties>
</file>