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s>
  <definedNames/>
  <calcPr calcId="999999" calcMode="auto" calcCompleted="1" fullCalcOnLoad="0" forceFullCalc="0"/>
</workbook>
</file>

<file path=xl/sharedStrings.xml><?xml version="1.0" encoding="utf-8"?>
<sst xmlns="http://schemas.openxmlformats.org/spreadsheetml/2006/main" uniqueCount="32">
  <si>
    <t>FDP Form 13- Manpower Complement</t>
  </si>
  <si>
    <t>HUMAN RESOURCE COMPLEMENT</t>
  </si>
  <si>
    <t>REGION:  CARAGA 13</t>
  </si>
  <si>
    <t>CALENDAR YEAR:</t>
  </si>
  <si>
    <t>PROVINCE:  SURIGAO DEL NORTE</t>
  </si>
  <si>
    <t>QUARTER:</t>
  </si>
  <si>
    <t>CITY/MUNICIPALITY:  SURIGAO CITY</t>
  </si>
  <si>
    <t xml:space="preserve">Nature of Appointment or Employment
 </t>
  </si>
  <si>
    <t xml:space="preserve">Number </t>
  </si>
  <si>
    <t>Compensation and Other Benefits</t>
  </si>
  <si>
    <t xml:space="preserve">Total </t>
  </si>
  <si>
    <t>Salaries and Wages</t>
  </si>
  <si>
    <t>Other Monetary Benefits</t>
  </si>
  <si>
    <t>I. Permanent</t>
  </si>
  <si>
    <t>RATA</t>
  </si>
  <si>
    <t>PERA ACA</t>
  </si>
  <si>
    <t>Clothing Allowance</t>
  </si>
  <si>
    <t>Monitezation</t>
  </si>
  <si>
    <t>II. Coterminous/Elective</t>
  </si>
  <si>
    <t>III. Job Order</t>
  </si>
  <si>
    <t>IV. Contract of Service</t>
  </si>
  <si>
    <t>TOTAL</t>
  </si>
  <si>
    <t>We hereby certify that we have reviewed the contents and hereby attest to the veracity and correctness of the data or information  contained in this document.</t>
  </si>
  <si>
    <t>HAIREE CEL S. PEDIMONTE</t>
  </si>
  <si>
    <t>EMMADEL V. LISONDRA, CPA</t>
  </si>
  <si>
    <t>PABLO YVES L. DUMLAO II</t>
  </si>
  <si>
    <t>CGADH I - Human Resource Officer</t>
  </si>
  <si>
    <t>Acting City Accountant</t>
  </si>
  <si>
    <t>City Mayor</t>
  </si>
  <si>
    <t>Notes:</t>
  </si>
  <si>
    <r>
      <t xml:space="preserve">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rFont val="Calibri"/>
        <b val="false"/>
        <i val="true"/>
        <strike val="false"/>
        <color rgb="FF000000"/>
        <sz val="10"/>
        <u val="none"/>
      </rPr>
      <t xml:space="preserve"> (Source: PRESIDENTIAL DECREE No. 807 October 6, 1975)</t>
    </r>
  </si>
  <si>
    <r>
      <t xml:space="preserve">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rFont val="Calibri"/>
        <b val="false"/>
        <i val="true"/>
        <strike val="false"/>
        <color rgb="FF000000"/>
        <sz val="10"/>
        <u val="none"/>
      </rPr>
      <t xml:space="preserve"> (Source: Omnibus Rules Implementing Book V of E.O. No. 292 and Other Pertinent Civil Service Laws)</t>
    </r>
    <r>
      <rPr>
        <rFont val="Calibri"/>
        <b val="false"/>
        <i val="false"/>
        <strike val="false"/>
        <color rgb="FF000000"/>
        <sz val="10"/>
        <u val="none"/>
      </rPr>
      <t xml:space="preserve">
</t>
    </r>
  </si>
</sst>
</file>

<file path=xl/styles.xml><?xml version="1.0" encoding="utf-8"?>
<styleSheet xmlns="http://schemas.openxmlformats.org/spreadsheetml/2006/main" xml:space="preserve">
  <numFmts count="3">
    <numFmt numFmtId="164" formatCode="\P\ #,##0.00"/>
    <numFmt numFmtId="165" formatCode="_(&quot;P&quot;* #,##0.00_);_(&quot;P&quot;* \(#,##0.00\);_(&quot;P&quot;* &quot;-&quot;??_);_(@_)"/>
    <numFmt numFmtId="166" formatCode="_(* #,##0.00_);_(* \(#,##0.00\);_(* &quot;-&quot;??_);_(@_)"/>
  </numFmts>
  <fonts count="6">
    <font>
      <b val="0"/>
      <i val="0"/>
      <strike val="0"/>
      <u val="none"/>
      <sz val="11"/>
      <color rgb="FF000000"/>
      <name val="Calibri"/>
    </font>
    <font>
      <b val="0"/>
      <i val="0"/>
      <strike val="0"/>
      <u val="none"/>
      <sz val="10"/>
      <color rgb="FF000000"/>
      <name val="Calibri"/>
    </font>
    <font>
      <b val="1"/>
      <i val="0"/>
      <strike val="0"/>
      <u val="none"/>
      <sz val="10"/>
      <color rgb="FF000000"/>
      <name val="Calibri"/>
    </font>
    <font>
      <b val="1"/>
      <i val="0"/>
      <strike val="0"/>
      <u val="none"/>
      <sz val="11"/>
      <color rgb="FF000000"/>
      <name val="Calibri"/>
    </font>
    <font>
      <b val="1"/>
      <i val="1"/>
      <strike val="0"/>
      <u val="none"/>
      <sz val="10"/>
      <color rgb="FF000000"/>
      <name val="Calibri"/>
    </font>
    <font>
      <b val="1"/>
      <i val="0"/>
      <strike val="0"/>
      <u val="none"/>
      <sz val="12"/>
      <color rgb="FF000000"/>
      <name val="Calibri"/>
    </font>
  </fonts>
  <fills count="3">
    <fill>
      <patternFill patternType="none"/>
    </fill>
    <fill>
      <patternFill patternType="gray125">
        <fgColor rgb="FFFFFFFF"/>
        <bgColor rgb="FF000000"/>
      </patternFill>
    </fill>
    <fill>
      <patternFill patternType="none"/>
    </fill>
  </fills>
  <borders count="13">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border>
    <border>
      <right style="thin">
        <color rgb="FF000000"/>
      </right>
      <top style="thin">
        <color rgb="FF000000"/>
      </top>
    </border>
    <border>
      <right style="thin">
        <color rgb="FF000000"/>
      </right>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s>
  <cellStyleXfs count="1">
    <xf numFmtId="0" fontId="0" fillId="0" borderId="0"/>
  </cellStyleXfs>
  <cellXfs count="61">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1" numFmtId="3" fillId="2" borderId="1" applyFont="1" applyNumberFormat="1" applyFill="0" applyBorder="1" applyAlignment="1">
      <alignment horizontal="center" vertical="center" textRotation="0" wrapText="false" shrinkToFit="false"/>
    </xf>
    <xf xfId="0" fontId="1" numFmtId="164" fillId="2" borderId="2" applyFont="1" applyNumberFormat="1" applyFill="0" applyBorder="1" applyAlignment="1">
      <alignment horizontal="left" vertical="center" textRotation="0" wrapText="false" shrinkToFit="false"/>
    </xf>
    <xf xfId="0" fontId="1" numFmtId="164" fillId="2" borderId="3" applyFont="1" applyNumberFormat="1" applyFill="0" applyBorder="1" applyAlignment="1">
      <alignment horizontal="left" vertical="center" textRotation="0" wrapText="false" shrinkToFit="false"/>
    </xf>
    <xf xfId="0" fontId="1" numFmtId="0" fillId="2" borderId="3" applyFont="1" applyNumberFormat="0" applyFill="0" applyBorder="1" applyAlignment="0">
      <alignment horizontal="general" vertical="bottom" textRotation="0" wrapText="false" shrinkToFit="false"/>
    </xf>
    <xf xfId="0" fontId="1" numFmtId="164" fillId="2" borderId="4" applyFont="1" applyNumberFormat="1" applyFill="0" applyBorder="1" applyAlignment="1">
      <alignment horizontal="general" vertical="center" textRotation="0" wrapText="false" shrinkToFit="false"/>
    </xf>
    <xf xfId="0" fontId="1" numFmtId="165" fillId="2" borderId="5" applyFont="1" applyNumberFormat="1" applyFill="0" applyBorder="1" applyAlignment="1">
      <alignment horizontal="general" vertical="center" textRotation="0" wrapText="false" shrinkToFit="false"/>
    </xf>
    <xf xfId="0" fontId="1" numFmtId="166" fillId="2" borderId="5" applyFont="1" applyNumberFormat="1" applyFill="0" applyBorder="1" applyAlignment="1">
      <alignment horizontal="center" vertical="center" textRotation="0" wrapText="false" shrinkToFit="false"/>
    </xf>
    <xf xfId="0" fontId="1" numFmtId="166" fillId="2" borderId="5" applyFont="1" applyNumberFormat="1" applyFill="0" applyBorder="1" applyAlignment="1">
      <alignment horizontal="general" vertical="center" textRotation="0" wrapText="false" shrinkToFit="false"/>
    </xf>
    <xf xfId="0" fontId="1" numFmtId="165" fillId="2" borderId="4" applyFont="1" applyNumberFormat="1" applyFill="0" applyBorder="1" applyAlignment="1">
      <alignment horizontal="general" vertical="center" textRotation="0" wrapText="false" shrinkToFit="false"/>
    </xf>
    <xf xfId="0" fontId="1" numFmtId="0" fillId="2" borderId="6" applyFont="1" applyNumberFormat="0" applyFill="0" applyBorder="1" applyAlignment="1">
      <alignment horizontal="general" vertical="center" textRotation="0" wrapText="false" shrinkToFit="false"/>
    </xf>
    <xf xfId="0" fontId="1" numFmtId="166" fillId="2" borderId="7" applyFont="1" applyNumberFormat="1" applyFill="0" applyBorder="1" applyAlignment="1">
      <alignment horizontal="right" vertical="center" textRotation="0" wrapText="false" shrinkToFit="false"/>
    </xf>
    <xf xfId="0" fontId="1" numFmtId="164" fillId="2" borderId="7" applyFont="1" applyNumberFormat="1" applyFill="0" applyBorder="1" applyAlignment="1">
      <alignment horizontal="center" vertical="center" textRotation="0" wrapText="false" shrinkToFit="false"/>
    </xf>
    <xf xfId="0" fontId="1" numFmtId="166" fillId="2" borderId="8" applyFont="1" applyNumberFormat="1" applyFill="0" applyBorder="1" applyAlignment="1">
      <alignment horizontal="general" vertical="center" textRotation="0" wrapText="false" shrinkToFit="false"/>
    </xf>
    <xf xfId="0" fontId="1" numFmtId="166" fillId="2" borderId="1" applyFont="1" applyNumberFormat="1" applyFill="0" applyBorder="1" applyAlignment="1">
      <alignment horizontal="right" vertical="center" textRotation="0" wrapText="false" shrinkToFit="false"/>
    </xf>
    <xf xfId="0" fontId="1" numFmtId="166" fillId="2" borderId="3" applyFont="1" applyNumberFormat="1" applyFill="0" applyBorder="1" applyAlignment="1">
      <alignment horizontal="right" vertical="center" textRotation="0" wrapText="false" shrinkToFit="false"/>
    </xf>
    <xf xfId="0" fontId="1" numFmtId="0" fillId="2" borderId="0" applyFont="1" applyNumberFormat="0" applyFill="0" applyBorder="0" applyAlignment="1">
      <alignment horizontal="center"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2" numFmtId="0" fillId="2" borderId="1" applyFont="1" applyNumberFormat="0" applyFill="0" applyBorder="1" applyAlignment="1">
      <alignment horizontal="center" vertical="center" textRotation="0" wrapText="false" shrinkToFit="false"/>
    </xf>
    <xf xfId="0" fontId="1" numFmtId="0" fillId="2" borderId="0" applyFont="1" applyNumberFormat="0" applyFill="0" applyBorder="0" applyAlignment="1">
      <alignment horizontal="left" vertical="top" textRotation="0" wrapText="true" shrinkToFit="false"/>
    </xf>
    <xf xfId="0" fontId="1" numFmtId="3" fillId="2" borderId="9" applyFont="1" applyNumberFormat="1" applyFill="0" applyBorder="1" applyAlignment="1">
      <alignment horizontal="center" vertical="center" textRotation="0" wrapText="false" shrinkToFit="false"/>
    </xf>
    <xf xfId="0" fontId="1" numFmtId="165" fillId="2" borderId="10" applyFont="1" applyNumberFormat="1" applyFill="0" applyBorder="1" applyAlignment="1">
      <alignment horizontal="general" vertical="center" textRotation="0" wrapText="false" shrinkToFit="false"/>
    </xf>
    <xf xfId="0" fontId="1" numFmtId="164" fillId="2" borderId="0" applyFont="1"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3" applyFont="1" applyNumberFormat="0" applyFill="0" applyBorder="1" applyAlignment="1">
      <alignment horizontal="general" vertical="center" textRotation="0" wrapText="false" shrinkToFit="false"/>
    </xf>
    <xf xfId="0" fontId="0" numFmtId="0" fillId="2" borderId="0" applyFont="0" applyNumberFormat="0" applyFill="0" applyBorder="0" applyAlignment="1">
      <alignment horizontal="general" vertical="center" textRotation="0" wrapText="false" shrinkToFit="false"/>
    </xf>
    <xf xfId="0" fontId="3" numFmtId="0" fillId="2" borderId="0" applyFont="1" applyNumberFormat="0" applyFill="0" applyBorder="0" applyAlignment="1">
      <alignment horizontal="general" vertical="center" textRotation="0" wrapText="false" shrinkToFit="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3" applyFont="1"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true" shrinkToFit="false"/>
    </xf>
    <xf xfId="0" fontId="4" numFmtId="0" fillId="2" borderId="1" applyFont="1" applyNumberFormat="0" applyFill="0" applyBorder="1" applyAlignment="1">
      <alignment horizontal="center" vertical="bottom" textRotation="0" wrapText="false" shrinkToFit="false"/>
    </xf>
    <xf xfId="0" fontId="2" numFmtId="3" fillId="2" borderId="1" applyFont="1" applyNumberFormat="1" applyFill="0" applyBorder="1" applyAlignment="1">
      <alignment horizontal="center" vertical="center" textRotation="0" wrapText="false" shrinkToFit="false"/>
    </xf>
    <xf xfId="0" fontId="2" numFmtId="165" fillId="2" borderId="7" applyFont="1" applyNumberFormat="1" applyFill="0" applyBorder="1" applyAlignment="1">
      <alignment horizontal="right" vertical="center" textRotation="0" wrapText="false" shrinkToFit="false"/>
    </xf>
    <xf xfId="0" fontId="2" numFmtId="164" fillId="2" borderId="11" applyFont="1" applyNumberFormat="1" applyFill="0" applyBorder="1" applyAlignment="1">
      <alignment horizontal="center" vertical="center" textRotation="0" wrapText="false" shrinkToFit="false"/>
    </xf>
    <xf xfId="0" fontId="2" numFmtId="165" fillId="2" borderId="12" applyFont="1" applyNumberFormat="1" applyFill="0" applyBorder="1" applyAlignment="1">
      <alignment horizontal="left" vertical="center" textRotation="0" wrapText="false" shrinkToFit="false"/>
    </xf>
    <xf xfId="0" fontId="2" numFmtId="165" fillId="2" borderId="1" applyFont="1" applyNumberFormat="1" applyFill="0" applyBorder="1" applyAlignment="1">
      <alignment horizontal="center" vertical="center" textRotation="0" wrapText="false" shrinkToFit="false"/>
    </xf>
    <xf xfId="0" fontId="2" numFmtId="0" fillId="2" borderId="1"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center" vertical="bottom" textRotation="0" wrapText="false" shrinkToFit="false"/>
    </xf>
    <xf xfId="0" fontId="1" numFmtId="0" fillId="2" borderId="0" applyFont="1" applyNumberFormat="0" applyFill="0" applyBorder="0" applyAlignment="1">
      <alignment horizontal="left" vertical="bottom" textRotation="0" wrapText="false" shrinkToFit="false"/>
    </xf>
    <xf xfId="0" fontId="1" numFmtId="0" fillId="2" borderId="0" applyFont="1" applyNumberFormat="0" applyFill="0" applyBorder="0" applyAlignment="1">
      <alignment horizontal="left" vertical="bottom" textRotation="0" wrapText="true" shrinkToFit="false"/>
    </xf>
    <xf xfId="0" fontId="1" numFmtId="0" fillId="2" borderId="6" applyFont="1" applyNumberFormat="0" applyFill="0" applyBorder="1" applyAlignment="1">
      <alignment horizontal="left" vertical="center" textRotation="0" wrapText="true" shrinkToFit="false"/>
    </xf>
    <xf xfId="0" fontId="1" numFmtId="0" fillId="2" borderId="9" applyFont="1" applyNumberFormat="0" applyFill="0" applyBorder="1" applyAlignment="1">
      <alignment horizontal="left" vertical="center" textRotation="0" wrapText="true" shrinkToFit="false"/>
    </xf>
    <xf xfId="0" fontId="1" numFmtId="3" fillId="2" borderId="6" applyFont="1" applyNumberFormat="1" applyFill="0" applyBorder="1" applyAlignment="1">
      <alignment horizontal="center" vertical="center" textRotation="0" wrapText="false" shrinkToFit="false"/>
    </xf>
    <xf xfId="0" fontId="1" numFmtId="3" fillId="2" borderId="9" applyFont="1" applyNumberFormat="1" applyFill="0" applyBorder="1" applyAlignment="1">
      <alignment horizontal="center" vertical="center" textRotation="0" wrapText="false" shrinkToFit="false"/>
    </xf>
    <xf xfId="0" fontId="1" numFmtId="165" fillId="2" borderId="2" applyFont="1" applyNumberFormat="1" applyFill="0" applyBorder="1" applyAlignment="1">
      <alignment horizontal="right" vertical="center" textRotation="0" wrapText="false" shrinkToFit="false"/>
    </xf>
    <xf xfId="0" fontId="1" numFmtId="165" fillId="2" borderId="3" applyFont="1" applyNumberFormat="1" applyFill="0" applyBorder="1" applyAlignment="1">
      <alignment horizontal="right" vertical="center" textRotation="0" wrapText="false" shrinkToFit="false"/>
    </xf>
    <xf xfId="0" fontId="1" numFmtId="0" fillId="2" borderId="6" applyFont="1" applyNumberFormat="0" applyFill="0" applyBorder="1" applyAlignment="1">
      <alignment horizontal="left" vertical="center" textRotation="0" wrapText="false" shrinkToFit="false"/>
    </xf>
    <xf xfId="0" fontId="1" numFmtId="0" fillId="2" borderId="9"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center" vertical="bottom" textRotation="0" wrapText="false" shrinkToFit="false"/>
    </xf>
    <xf xfId="0" fontId="2" numFmtId="0" fillId="2" borderId="2" applyFont="1" applyNumberFormat="0" applyFill="0" applyBorder="1" applyAlignment="1">
      <alignment horizontal="center" vertical="center" textRotation="0" wrapText="false" shrinkToFit="false"/>
    </xf>
    <xf xfId="0" fontId="2" numFmtId="0" fillId="2" borderId="4" applyFont="1" applyNumberFormat="0" applyFill="0" applyBorder="1" applyAlignment="1">
      <alignment horizontal="center" vertical="center" textRotation="0" wrapText="false" shrinkToFit="false"/>
    </xf>
    <xf xfId="0" fontId="1" numFmtId="0" fillId="2" borderId="6" applyFont="1" applyNumberFormat="0" applyFill="0" applyBorder="1" applyAlignment="1">
      <alignment horizontal="center" vertical="center" textRotation="0" wrapText="false" shrinkToFit="false"/>
    </xf>
    <xf xfId="0" fontId="1" numFmtId="0" fillId="2" borderId="9" applyFont="1" applyNumberFormat="0" applyFill="0" applyBorder="1" applyAlignment="1">
      <alignment horizontal="center" vertical="center" textRotation="0" wrapText="false" shrinkToFit="false"/>
    </xf>
    <xf xfId="0" fontId="2" numFmtId="0" fillId="2" borderId="6"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G32"/>
  <sheetViews>
    <sheetView tabSelected="1" workbookViewId="0" showGridLines="true" showRowColHeaders="1">
      <selection activeCell="A11" sqref="A11:A14"/>
    </sheetView>
  </sheetViews>
  <sheetFormatPr defaultRowHeight="14.4" outlineLevelRow="0" outlineLevelCol="0"/>
  <cols>
    <col min="1" max="1" width="35" customWidth="true" style="1"/>
    <col min="2" max="2" width="20.85546875" customWidth="true" style="1"/>
    <col min="3" max="3" width="28.140625" customWidth="true" style="1"/>
    <col min="4" max="4" width="23.7109375" customWidth="true" style="1"/>
    <col min="5" max="5" width="23.7109375" customWidth="true" style="1"/>
    <col min="6" max="6" width="23.7109375" customWidth="true" style="1"/>
    <col min="7" max="7" width="9.140625" customWidth="true" style="1"/>
  </cols>
  <sheetData>
    <row r="1" spans="1:7">
      <c r="A1" s="2" t="s">
        <v>0</v>
      </c>
      <c r="B1" s="2"/>
      <c r="C1" s="2"/>
      <c r="D1" s="2"/>
      <c r="E1" s="2"/>
      <c r="F1" s="2"/>
    </row>
    <row r="2" spans="1:7" customHeight="1" ht="9.75">
      <c r="A2" s="2"/>
      <c r="B2" s="2"/>
      <c r="C2" s="2"/>
      <c r="D2" s="2"/>
      <c r="E2" s="2"/>
      <c r="F2" s="2"/>
    </row>
    <row r="3" spans="1:7" customHeight="1" ht="15.75">
      <c r="A3" s="54" t="s">
        <v>1</v>
      </c>
      <c r="B3" s="54"/>
      <c r="C3" s="54"/>
      <c r="D3" s="54"/>
      <c r="E3" s="54"/>
      <c r="F3" s="54"/>
    </row>
    <row r="4" spans="1:7">
      <c r="A4" s="27"/>
      <c r="B4" s="27"/>
      <c r="C4" s="27"/>
      <c r="D4" s="27"/>
      <c r="E4" s="27"/>
      <c r="F4" s="27"/>
    </row>
    <row r="5" spans="1:7" customHeight="1" ht="15">
      <c r="A5" s="29" t="s">
        <v>2</v>
      </c>
      <c r="B5" s="30"/>
      <c r="C5" s="31" t="s">
        <v>3</v>
      </c>
      <c r="D5" s="32">
        <v>2023</v>
      </c>
      <c r="E5" s="27"/>
      <c r="F5" s="27"/>
    </row>
    <row r="6" spans="1:7" customHeight="1" ht="15">
      <c r="A6" s="33" t="s">
        <v>4</v>
      </c>
      <c r="B6" s="34"/>
      <c r="C6" s="31" t="s">
        <v>5</v>
      </c>
      <c r="D6" s="32">
        <v>1</v>
      </c>
      <c r="E6" s="27"/>
      <c r="F6" s="27"/>
    </row>
    <row r="7" spans="1:7" customHeight="1" ht="15">
      <c r="A7" s="33" t="s">
        <v>6</v>
      </c>
      <c r="B7" s="32"/>
      <c r="C7" s="31"/>
      <c r="D7" s="32"/>
      <c r="E7" s="28"/>
      <c r="F7" s="28"/>
    </row>
    <row r="8" spans="1:7" customHeight="1" ht="11.25">
      <c r="A8" s="2"/>
      <c r="B8" s="2"/>
      <c r="C8" s="2"/>
      <c r="D8" s="2"/>
      <c r="E8" s="2"/>
      <c r="F8" s="2"/>
    </row>
    <row r="9" spans="1:7" customHeight="1" ht="36.75">
      <c r="A9" s="41" t="s">
        <v>7</v>
      </c>
      <c r="B9" s="41" t="s">
        <v>8</v>
      </c>
      <c r="C9" s="41" t="s">
        <v>9</v>
      </c>
      <c r="D9" s="41"/>
      <c r="E9" s="41"/>
      <c r="F9" s="59" t="s">
        <v>10</v>
      </c>
    </row>
    <row r="10" spans="1:7" customHeight="1" ht="15">
      <c r="A10" s="41"/>
      <c r="B10" s="41"/>
      <c r="C10" s="22" t="s">
        <v>11</v>
      </c>
      <c r="D10" s="55" t="s">
        <v>12</v>
      </c>
      <c r="E10" s="56"/>
      <c r="F10" s="60"/>
    </row>
    <row r="11" spans="1:7" customHeight="1" ht="14.25">
      <c r="A11" s="46" t="s">
        <v>13</v>
      </c>
      <c r="B11" s="48">
        <v>498</v>
      </c>
      <c r="C11" s="50">
        <v>37390594</v>
      </c>
      <c r="D11" s="6" t="s">
        <v>14</v>
      </c>
      <c r="E11" s="13">
        <v>972000</v>
      </c>
      <c r="F11" s="9"/>
    </row>
    <row r="12" spans="1:7">
      <c r="A12" s="47"/>
      <c r="B12" s="49"/>
      <c r="C12" s="51"/>
      <c r="D12" s="7" t="s">
        <v>15</v>
      </c>
      <c r="E12" s="12">
        <v>2990000</v>
      </c>
      <c r="F12" s="10"/>
    </row>
    <row r="13" spans="1:7">
      <c r="A13" s="47"/>
      <c r="B13" s="49"/>
      <c r="C13" s="51"/>
      <c r="D13" s="8" t="s">
        <v>16</v>
      </c>
      <c r="E13" s="12">
        <v>2934000</v>
      </c>
      <c r="F13" s="10">
        <f>SUM(E11:E14)+C11</f>
        <v>46342864.95</v>
      </c>
    </row>
    <row r="14" spans="1:7">
      <c r="A14" s="47"/>
      <c r="B14" s="49"/>
      <c r="C14" s="51"/>
      <c r="D14" s="8" t="s">
        <v>17</v>
      </c>
      <c r="E14" s="12">
        <v>2056270.95</v>
      </c>
      <c r="F14" s="25"/>
    </row>
    <row r="15" spans="1:7" customHeight="1" ht="15">
      <c r="A15" s="52" t="s">
        <v>18</v>
      </c>
      <c r="B15" s="57">
        <v>24</v>
      </c>
      <c r="C15" s="50">
        <v>5399178</v>
      </c>
      <c r="D15" s="6" t="s">
        <v>14</v>
      </c>
      <c r="E15" s="13">
        <v>669600</v>
      </c>
      <c r="F15" s="11"/>
    </row>
    <row r="16" spans="1:7">
      <c r="A16" s="53"/>
      <c r="B16" s="58"/>
      <c r="C16" s="51"/>
      <c r="D16" s="7" t="s">
        <v>15</v>
      </c>
      <c r="E16" s="12">
        <v>156000</v>
      </c>
      <c r="F16" s="10"/>
    </row>
    <row r="17" spans="1:7">
      <c r="A17" s="53"/>
      <c r="B17" s="58"/>
      <c r="C17" s="51"/>
      <c r="D17" s="8" t="s">
        <v>16</v>
      </c>
      <c r="E17" s="12">
        <v>156000</v>
      </c>
      <c r="F17" s="10">
        <f>SUM(E15:E18)+C15</f>
        <v>6380778</v>
      </c>
    </row>
    <row r="18" spans="1:7">
      <c r="A18" s="53"/>
      <c r="B18" s="58"/>
      <c r="C18" s="51"/>
      <c r="D18" s="8" t="s">
        <v>17</v>
      </c>
      <c r="E18" s="12">
        <v>0</v>
      </c>
      <c r="F18" s="11"/>
    </row>
    <row r="19" spans="1:7" customHeight="1" ht="15">
      <c r="A19" s="14" t="s">
        <v>19</v>
      </c>
      <c r="B19" s="5">
        <v>5015</v>
      </c>
      <c r="C19" s="15">
        <v>78986250</v>
      </c>
      <c r="D19" s="16"/>
      <c r="E19" s="17"/>
      <c r="F19" s="18">
        <f>C19</f>
        <v>78986250</v>
      </c>
    </row>
    <row r="20" spans="1:7">
      <c r="A20" s="14" t="s">
        <v>20</v>
      </c>
      <c r="B20" s="24">
        <v>126</v>
      </c>
      <c r="C20" s="19">
        <v>5883000</v>
      </c>
      <c r="D20" s="16"/>
      <c r="E20" s="17"/>
      <c r="F20" s="18">
        <f>C20</f>
        <v>5883000</v>
      </c>
    </row>
    <row r="21" spans="1:7">
      <c r="A21" s="35" t="s">
        <v>21</v>
      </c>
      <c r="B21" s="36">
        <f>B20+B19+B15+B11</f>
        <v>5663</v>
      </c>
      <c r="C21" s="37">
        <f>C20+C19+C15+C11</f>
        <v>127659022</v>
      </c>
      <c r="D21" s="38"/>
      <c r="E21" s="39">
        <f>E18+E16+E15+E14+E12+E11+E13+E17</f>
        <v>9933870.95</v>
      </c>
      <c r="F21" s="40">
        <f>F13+F17+F19+F20</f>
        <v>137592892.95</v>
      </c>
    </row>
    <row r="22" spans="1:7" customHeight="1" ht="16.5">
      <c r="A22" s="44" t="s">
        <v>22</v>
      </c>
      <c r="B22" s="44"/>
      <c r="C22" s="44"/>
      <c r="D22" s="44"/>
      <c r="E22" s="44"/>
      <c r="F22" s="44"/>
    </row>
    <row r="23" spans="1:7" customHeight="1" ht="12.75">
      <c r="A23" s="23"/>
      <c r="B23" s="23"/>
      <c r="C23" s="23"/>
      <c r="D23" s="23"/>
      <c r="E23" s="23"/>
      <c r="F23" s="26"/>
    </row>
    <row r="25" spans="1:7">
      <c r="A25" s="21" t="s">
        <v>23</v>
      </c>
      <c r="B25" s="4"/>
      <c r="C25" s="21" t="s">
        <v>24</v>
      </c>
      <c r="D25" s="3"/>
      <c r="E25" s="42" t="s">
        <v>25</v>
      </c>
      <c r="F25" s="42"/>
    </row>
    <row r="26" spans="1:7">
      <c r="A26" s="20" t="s">
        <v>26</v>
      </c>
      <c r="C26" s="20" t="s">
        <v>27</v>
      </c>
      <c r="D26" s="20"/>
      <c r="E26" s="43" t="s">
        <v>28</v>
      </c>
      <c r="F26" s="43"/>
    </row>
    <row r="27" spans="1:7">
      <c r="A27" s="20"/>
      <c r="C27" s="20"/>
      <c r="D27" s="20"/>
      <c r="E27" s="20"/>
      <c r="F27" s="20"/>
    </row>
    <row r="28" spans="1:7" customHeight="1" ht="11.25">
      <c r="A28" s="1" t="s">
        <v>29</v>
      </c>
    </row>
    <row r="29" spans="1:7" customHeight="1" ht="6">
      <c r="A29" s="45" t="s">
        <v>30</v>
      </c>
      <c r="B29" s="45"/>
      <c r="C29" s="45"/>
      <c r="D29" s="45"/>
      <c r="E29" s="45"/>
      <c r="F29" s="45"/>
    </row>
    <row r="30" spans="1:7">
      <c r="A30" s="45"/>
      <c r="B30" s="45"/>
      <c r="C30" s="45"/>
      <c r="D30" s="45"/>
      <c r="E30" s="45"/>
      <c r="F30" s="45"/>
    </row>
    <row r="31" spans="1:7" customHeight="1" ht="23.25">
      <c r="A31" s="45"/>
      <c r="B31" s="45"/>
      <c r="C31" s="45"/>
      <c r="D31" s="45"/>
      <c r="E31" s="45"/>
      <c r="F31" s="45"/>
    </row>
    <row r="32" spans="1:7" customHeight="1" ht="46.5">
      <c r="A32" s="45" t="s">
        <v>31</v>
      </c>
      <c r="B32" s="45"/>
      <c r="C32" s="45"/>
      <c r="D32" s="45"/>
      <c r="E32" s="45"/>
      <c r="F32" s="45"/>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2:F32"/>
    <mergeCell ref="A11:A14"/>
    <mergeCell ref="B11:B14"/>
    <mergeCell ref="C11:C14"/>
    <mergeCell ref="A15:A18"/>
    <mergeCell ref="A3:F3"/>
    <mergeCell ref="A29:F31"/>
    <mergeCell ref="D10:E10"/>
    <mergeCell ref="C15:C18"/>
    <mergeCell ref="B15:B18"/>
    <mergeCell ref="A9:A10"/>
    <mergeCell ref="B9:B10"/>
    <mergeCell ref="C9:E9"/>
    <mergeCell ref="E25:F25"/>
    <mergeCell ref="E26:F26"/>
    <mergeCell ref="A22:F22"/>
    <mergeCell ref="F9:F10"/>
  </mergeCells>
  <printOptions gridLines="false" gridLinesSet="true" horizontalCentered="true"/>
  <pageMargins left="0.39370078740157" right="0.39370078740157" top="0.74803149606299" bottom="0.74803149606299" header="0.31496062992126" footer="0.31496062992126"/>
  <pageSetup paperSize="10000" orientation="landscape" scale="100" fitToHeight="1" fitToWidth="1" r:id="rId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Angeline</cp:lastModifiedBy>
  <dcterms:created xsi:type="dcterms:W3CDTF">2013-07-17T14:14:33+08:00</dcterms:created>
  <dcterms:modified xsi:type="dcterms:W3CDTF">2023-04-17T11:27:23+08:00</dcterms:modified>
  <dc:title/>
  <dc:description/>
  <dc:subject/>
  <cp:keywords/>
  <cp:category/>
</cp:coreProperties>
</file>