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8 - LDRRMFU" sheetId="1" r:id="rId4"/>
    <sheet name="FDPP LICENSE" sheetId="2" state="veryHidden" r:id="rId5"/>
  </sheets>
  <definedNames>
    <definedName name="_xlnm.Print_Titles" localSheetId="0">'Form 8 - LDRRMFU'!$11:$14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<sst xmlns="http://schemas.openxmlformats.org/spreadsheetml/2006/main" uniqueCount="86">
  <si>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</si>
  <si>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</si>
  <si>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</si>
  <si>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</si>
  <si>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CARAGA 13</t>
  </si>
  <si>
    <t>CALENDAR YEAR:</t>
  </si>
  <si>
    <t>PROVINCE:</t>
  </si>
  <si>
    <t>SURIGAO DEL NORTE</t>
  </si>
  <si>
    <t>QUARTER:</t>
  </si>
  <si>
    <t>CITY/MUNICIPALITY:</t>
  </si>
  <si>
    <t>SURIGAO CITY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</si>
  <si>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</si>
  <si>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</si>
  <si>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</si>
  <si>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</si>
  <si>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</si>
  <si>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</si>
  <si>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</si>
  <si>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</si>
  <si>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</si>
  <si>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>Current Appropriations</t>
  </si>
  <si>
    <t>Continuing Appropriations</t>
  </si>
  <si>
    <t>Previous Years' Appropriations Transferred to the Special Trust Fund</t>
  </si>
  <si>
    <t>(Year 1)</t>
  </si>
  <si>
    <t>(Year 2)</t>
  </si>
  <si>
    <t>(Year 3)</t>
  </si>
  <si>
    <t>(Year 4)</t>
  </si>
  <si>
    <t>(Year 5)</t>
  </si>
  <si>
    <t>Transfer/Grants</t>
  </si>
  <si>
    <t>Total Funds Available</t>
  </si>
  <si>
    <t>B. Utilization</t>
  </si>
  <si>
    <t>Medicines</t>
  </si>
  <si>
    <t>Barangay-based Rabbies Eradication Program</t>
  </si>
  <si>
    <t>Operation Support to Veterinary Checkpoint</t>
  </si>
  <si>
    <t>Purchase of 75 ltrs. Insecticides (AO#01, s. 2019)</t>
  </si>
  <si>
    <t>Laboratory supplies (AO# 01, s. 2019)</t>
  </si>
  <si>
    <t>Food Supplies</t>
  </si>
  <si>
    <t>Purchase and distribution of Assorted Vegetable Seeds</t>
  </si>
  <si>
    <t>Procurement of Stockfiling of Food and Non-food Items</t>
  </si>
  <si>
    <t>Assistance to affected families under lockdown in critical zones (AO# 62, s. 2020)</t>
  </si>
  <si>
    <t>COVID 19 AO# 5</t>
  </si>
  <si>
    <t>Opeatinal support for frontliners during period of lockdown (AO# 62, s. 2020)</t>
  </si>
  <si>
    <t>Operational support to the City Disaster Risk Reduction Management Office to address the Corona Virus 2019 (COVID 19) pandemic ad during calamities (A)# 445, s. 2021)</t>
  </si>
  <si>
    <t>Supplies (Approp. Ord. No. 13)</t>
  </si>
  <si>
    <t>Meals and Snacks (Approp. Ord. No. 13)</t>
  </si>
  <si>
    <t>Meals (Approp. Ord. No. 18, s. 2022)</t>
  </si>
  <si>
    <t>Trainings</t>
  </si>
  <si>
    <t>Operational Support during Emergency/Pre Disaster Response</t>
  </si>
  <si>
    <t>Education and Training of Barangay Officials for the opeation of Barangay Emergency Operations Center and other matters relevant to address the COVID 19 pandemic (AO# 45, s. 2021)</t>
  </si>
  <si>
    <t>Livelihood Seminars and Trainings (AO# 45, s. 2021)</t>
  </si>
  <si>
    <t>Information, Education and Communication to the Community on matters dealing on COVID 19 pandemic (AO# 45, s. 2021)</t>
  </si>
  <si>
    <t>Construction of Evacuation Center</t>
  </si>
  <si>
    <t>Purchase of lot Brgy. Capalayan, S.C.</t>
  </si>
  <si>
    <t>Extra Work for Construction of CDRRMO Building (AO# 3, s. 2017)</t>
  </si>
  <si>
    <t>Materials for establishment of Quarantine Checkpoints (Approp. Ord. No. 13)</t>
  </si>
  <si>
    <t>Equipment</t>
  </si>
  <si>
    <t>Repair of Sea Ambulance</t>
  </si>
  <si>
    <t>Repair of Pumpboat with Engine</t>
  </si>
  <si>
    <t>Purchase of Rescue Equipment</t>
  </si>
  <si>
    <t>Purchase of Eight (8) unit misting machine (AO# 01, s. 2019)</t>
  </si>
  <si>
    <t>331 units Street Lights LED Bulbs (AO# 17, s. 2019)</t>
  </si>
  <si>
    <t>Pulverizer (AO# 22, s. 2019)</t>
  </si>
  <si>
    <t>Plastic Densifier Machine (AO# 22, s. 2019)</t>
  </si>
  <si>
    <t>Manlifter (AO# 17, s. 2019)</t>
  </si>
  <si>
    <t>Elf with Canopy (AO# 22, s. 2019)</t>
  </si>
  <si>
    <t>Mini-Dump Truck (AO# 22, s. 2019)</t>
  </si>
  <si>
    <t>Others</t>
  </si>
  <si>
    <t>Financial Assistance-North Cotabato (AO# 55, s. 2019)</t>
  </si>
  <si>
    <t>Financial Assistance-Davao del Sur (AO# 55, s. 2019)</t>
  </si>
  <si>
    <t>Financial Assistance to Tagaytay AO# 1</t>
  </si>
  <si>
    <t>Other Expenses (Approp. Ord. No. 13)</t>
  </si>
  <si>
    <t>Miscellaneous Expenses (Approp. Ord. No. 13)</t>
  </si>
  <si>
    <t>Fuel Expenses (Approp. Ord. # 18, s. 2022)</t>
  </si>
  <si>
    <t>Indemnification Assistance/Cash Assistance to ASF-affected Swine Farmer Grant (AO# 24, s. 2022)</t>
  </si>
  <si>
    <t>Operational Support to ASF (AO# 24, s. 2022)</t>
  </si>
  <si>
    <t>Financial Assistance to 54 Barangays (AO# 02, s. 2022)</t>
  </si>
  <si>
    <t>Total Utilization</t>
  </si>
  <si>
    <t>Unutilized Balance</t>
  </si>
  <si>
    <t xml:space="preserve">We hereby certify that we have reviewed the contents and hereby attest to the veracity and correctness of tha data or information contained in this document.
</t>
  </si>
  <si>
    <t>EMMADEL V. LISONDRA, CPA</t>
  </si>
  <si>
    <t>Acting City Accountant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</si>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</sst>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1"/>
      <strike val="0"/>
      <u val="none"/>
      <sz val="8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9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top" textRotation="0" wrapText="true" shrinkToFit="false"/>
    </xf>
    <xf xfId="0" fontId="0" numFmtId="164" fillId="2" borderId="4" applyFont="0" applyNumberFormat="1" applyFill="0" applyBorder="1" applyAlignment="0">
      <alignment horizontal="general" vertical="bottom" textRotation="0" wrapText="false" shrinkToFit="false"/>
    </xf>
    <xf xfId="0" fontId="6" numFmtId="164" fillId="2" borderId="4" applyFont="1" applyNumberFormat="1" applyFill="0" applyBorder="1" applyAlignment="1">
      <alignment horizontal="general" vertical="center" textRotation="0" wrapText="true" shrinkToFit="false"/>
    </xf>
    <xf xfId="0" fontId="6" numFmtId="164" fillId="2" borderId="5" applyFont="1" applyNumberFormat="1" applyFill="0" applyBorder="1" applyAlignment="1">
      <alignment horizontal="general" vertical="center" textRotation="0" wrapText="true" shrinkToFit="false"/>
    </xf>
    <xf xfId="0" fontId="6" numFmtId="164" fillId="2" borderId="6" applyFont="1" applyNumberFormat="1" applyFill="0" applyBorder="1" applyAlignment="1">
      <alignment horizontal="general" vertical="center" textRotation="0" wrapText="true" shrinkToFit="false"/>
    </xf>
    <xf xfId="0" fontId="6" numFmtId="164" fillId="2" borderId="7" applyFont="1" applyNumberFormat="1" applyFill="0" applyBorder="1" applyAlignment="1">
      <alignment horizontal="general" vertical="center" textRotation="0" wrapText="true" shrinkToFit="false"/>
    </xf>
    <xf xfId="0" fontId="6" numFmtId="164" fillId="2" borderId="8" applyFont="1" applyNumberFormat="1" applyFill="0" applyBorder="1" applyAlignment="1">
      <alignment horizontal="general" vertical="center" textRotation="0" wrapText="true" shrinkToFit="false"/>
    </xf>
    <xf xfId="0" fontId="6" numFmtId="164" fillId="2" borderId="1" applyFont="1" applyNumberFormat="1" applyFill="0" applyBorder="1" applyAlignment="1">
      <alignment horizontal="general" vertical="center" textRotation="0" wrapText="true" shrinkToFit="false"/>
    </xf>
    <xf xfId="0" fontId="0" numFmtId="164" fillId="2" borderId="4" applyFont="0" applyNumberFormat="1" applyFill="0" applyBorder="1" applyAlignment="1">
      <alignment horizontal="center" vertical="bottom" textRotation="0" wrapText="false" shrinkToFit="false"/>
    </xf>
    <xf xfId="0" fontId="6" numFmtId="164" fillId="2" borderId="7" applyFont="1" applyNumberFormat="1" applyFill="0" applyBorder="1" applyAlignment="1">
      <alignment horizontal="general" vertical="center" textRotation="0" wrapText="true" shrinkToFit="false"/>
    </xf>
    <xf xfId="0" fontId="7" numFmtId="0" fillId="2" borderId="4" applyFont="1" applyNumberFormat="0" applyFill="0" applyBorder="1" applyAlignment="0">
      <alignment horizontal="general" vertical="bottom" textRotation="0" wrapText="false" shrinkToFit="false"/>
    </xf>
    <xf xfId="0" fontId="8" numFmtId="164" fillId="2" borderId="8" applyFont="1" applyNumberFormat="1" applyFill="0" applyBorder="1" applyAlignment="1">
      <alignment horizontal="general" vertical="center" textRotation="0" wrapText="true" shrinkToFit="false"/>
    </xf>
    <xf xfId="0" fontId="8" numFmtId="164" fillId="2" borderId="4" applyFont="1" applyNumberFormat="1" applyFill="0" applyBorder="1" applyAlignment="1">
      <alignment horizontal="general" vertical="center" textRotation="0" wrapText="true" shrinkToFit="false"/>
    </xf>
    <xf xfId="0" fontId="8" numFmtId="164" fillId="2" borderId="1" applyFont="1" applyNumberFormat="1" applyFill="0" applyBorder="1" applyAlignment="1">
      <alignment horizontal="general" vertical="center" textRotation="0" wrapText="true" shrinkToFit="false"/>
    </xf>
    <xf xfId="0" fontId="5" numFmtId="0" fillId="2" borderId="4" applyFont="1" applyNumberFormat="0" applyFill="0" applyBorder="1" applyAlignment="1">
      <alignment horizontal="left" vertical="bottom" textRotation="0" wrapText="false" shrinkToFit="false" indent="2"/>
    </xf>
    <xf xfId="0" fontId="6" numFmtId="0" fillId="2" borderId="4" applyFont="1" applyNumberFormat="0" applyFill="0" applyBorder="1" applyAlignment="1">
      <alignment horizontal="left" vertical="top" textRotation="0" wrapText="true" shrinkToFit="false" indent="2"/>
    </xf>
    <xf xfId="0" fontId="6" numFmtId="0" fillId="2" borderId="4" applyFont="1" applyNumberFormat="0" applyFill="0" applyBorder="1" applyAlignment="1">
      <alignment horizontal="left" vertical="bottom" textRotation="0" wrapText="false" shrinkToFit="false" indent="2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5" numFmtId="0" fillId="2" borderId="4" applyFont="1" applyNumberFormat="0" applyFill="0" applyBorder="1" applyAlignment="1">
      <alignment horizontal="left" vertical="center" textRotation="0" wrapText="true" shrinkToFit="false" indent="2"/>
    </xf>
    <xf xfId="0" fontId="7" numFmtId="0" fillId="2" borderId="4" applyFont="1" applyNumberFormat="0" applyFill="0" applyBorder="1" applyAlignment="1">
      <alignment horizontal="left" vertical="bottom" textRotation="0" wrapText="false" shrinkToFit="false" indent="2"/>
    </xf>
    <xf xfId="0" fontId="5" numFmtId="0" fillId="2" borderId="4" applyFont="1" applyNumberFormat="0" applyFill="0" applyBorder="1" applyAlignment="1">
      <alignment horizontal="left" vertical="bottom" textRotation="0" wrapText="false" shrinkToFit="false" indent="4"/>
    </xf>
    <xf xfId="0" fontId="5" numFmtId="0" fillId="2" borderId="4" applyFont="1" applyNumberFormat="0" applyFill="0" applyBorder="1" applyAlignment="1">
      <alignment horizontal="left" vertical="bottom" textRotation="0" wrapText="false" shrinkToFit="false" indent="4"/>
    </xf>
    <xf xfId="0" fontId="9" numFmtId="0" fillId="2" borderId="3" applyFont="1" applyNumberFormat="0" applyFill="0" applyBorder="1" applyAlignment="1">
      <alignment horizontal="left" vertical="top" textRotation="0" wrapText="false" shrinkToFit="false" indent="2"/>
    </xf>
    <xf xfId="0" fontId="5" numFmtId="0" fillId="2" borderId="4" applyFont="1" applyNumberFormat="0" applyFill="0" applyBorder="1" applyAlignment="1">
      <alignment horizontal="left" vertical="bottom" textRotation="0" wrapText="true" shrinkToFit="false" indent="4"/>
    </xf>
    <xf xfId="0" fontId="5" numFmtId="0" fillId="2" borderId="4" applyFont="1" applyNumberFormat="0" applyFill="0" applyBorder="1" applyAlignment="1">
      <alignment horizontal="left" vertical="bottom" textRotation="0" wrapText="true" shrinkToFit="false" indent="4"/>
    </xf>
    <xf xfId="0" fontId="2" numFmtId="164" fillId="2" borderId="4" applyFont="1" applyNumberFormat="1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tru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1" fillId="2" borderId="0" applyFont="1" applyNumberFormat="1" applyFill="0" applyBorder="0" applyAlignment="1" applyProtection="true">
      <alignment horizontal="right" vertical="center" textRotation="0" wrapText="false" shrinkToFit="false"/>
      <protection locked="false"/>
    </xf>
    <xf xfId="0" fontId="2" numFmtId="1" fillId="2" borderId="0" applyFont="1" applyNumberFormat="1" applyFill="0" applyBorder="0" applyAlignment="1" applyProtection="true">
      <alignment horizontal="right" vertical="bottom" textRotation="0" wrapText="true" shrinkToFit="false"/>
      <protection locked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top" textRotation="0" wrapText="tru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8" numFmtId="0" fillId="2" borderId="4" applyFont="1" applyNumberFormat="0" applyFill="0" applyBorder="1" applyAlignment="1">
      <alignment horizontal="center" vertical="center" textRotation="0" wrapText="true" shrinkToFit="false"/>
    </xf>
    <xf xfId="0" fontId="8" numFmtId="0" fillId="2" borderId="4" applyFont="1" applyNumberFormat="0" applyFill="0" applyBorder="1" applyAlignment="1">
      <alignment horizontal="center" vertical="center" textRotation="0" wrapText="false" shrinkToFit="false"/>
    </xf>
    <xf xfId="0" fontId="8" numFmtId="0" fillId="2" borderId="4" applyFont="1" applyNumberFormat="0" applyFill="0" applyBorder="1" applyAlignment="1">
      <alignment horizontal="center" vertical="bottom" textRotation="0" wrapText="false" shrinkToFit="false"/>
    </xf>
    <xf xfId="0" fontId="7" numFmtId="0" fillId="2" borderId="4" applyFont="1" applyNumberFormat="0" applyFill="0" applyBorder="1" applyAlignment="1">
      <alignment horizontal="center" vertical="bottom" textRotation="0" wrapText="true" shrinkToFit="false"/>
    </xf>
    <xf xfId="0" fontId="7" numFmtId="0" fillId="2" borderId="4" applyFont="1" applyNumberFormat="0" applyFill="0" applyBorder="1" applyAlignment="1">
      <alignment horizontal="center" vertical="bottom" textRotation="0" wrapText="false" shrinkToFit="false"/>
    </xf>
    <xf xfId="0" fontId="7" numFmtId="0" fillId="2" borderId="4" applyFont="1" applyNumberFormat="0" applyFill="0" applyBorder="1" applyAlignment="1">
      <alignment horizontal="center" vertical="center" textRotation="0" wrapText="true" shrinkToFit="false"/>
    </xf>
    <xf xfId="0" fontId="7" numFmtId="0" fillId="2" borderId="4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9"/>
  <sheetViews>
    <sheetView tabSelected="1" workbookViewId="0" showGridLines="true" showRowColHeaders="1">
      <selection activeCell="F25" sqref="F25"/>
    </sheetView>
  </sheetViews>
  <sheetFormatPr defaultRowHeight="14.4" outlineLevelRow="0" outlineLevelCol="0"/>
  <cols>
    <col min="1" max="1" width="43.42578125" customWidth="true" style="5"/>
    <col min="2" max="2" width="19.85546875" customWidth="true" style="5"/>
    <col min="3" max="3" width="19.28515625" customWidth="true" style="5"/>
    <col min="4" max="4" width="19.28515625" customWidth="true" style="5"/>
    <col min="5" max="5" width="19.28515625" customWidth="true" style="5"/>
    <col min="6" max="6" width="19.28515625" customWidth="true" style="5"/>
    <col min="7" max="7" width="19.28515625" customWidth="true" style="5"/>
    <col min="8" max="8" width="8.85546875" customWidth="true" style="5"/>
  </cols>
  <sheetData>
    <row r="1" spans="1:8">
      <c r="A1" s="14" t="s">
        <v>0</v>
      </c>
      <c r="B1" s="4"/>
      <c r="C1" s="4"/>
      <c r="D1" s="4"/>
      <c r="E1" s="4"/>
    </row>
    <row r="2" spans="1:8" s="6" customFormat="1">
      <c r="A2" s="14" t="s">
        <v>1</v>
      </c>
    </row>
    <row r="3" spans="1:8" s="6" customFormat="1">
      <c r="A3" s="3"/>
    </row>
    <row r="4" spans="1:8">
      <c r="A4" s="7"/>
      <c r="B4" s="7"/>
      <c r="C4" s="7"/>
      <c r="D4" s="7"/>
      <c r="E4" s="7"/>
    </row>
    <row r="5" spans="1:8">
      <c r="A5" s="56" t="s">
        <v>2</v>
      </c>
      <c r="B5" s="56"/>
      <c r="C5" s="56"/>
      <c r="D5" s="56"/>
      <c r="E5" s="56"/>
      <c r="F5" s="56"/>
      <c r="G5" s="56"/>
    </row>
    <row r="6" spans="1:8">
      <c r="A6" s="8"/>
      <c r="B6" s="8"/>
      <c r="C6" s="8"/>
      <c r="D6" s="8"/>
      <c r="E6" s="8"/>
    </row>
    <row r="7" spans="1:8">
      <c r="A7" s="15" t="s">
        <v>3</v>
      </c>
      <c r="B7" s="47" t="s">
        <v>4</v>
      </c>
      <c r="C7" s="9"/>
      <c r="D7" s="16" t="s">
        <v>5</v>
      </c>
      <c r="E7" s="50">
        <v>2023</v>
      </c>
    </row>
    <row r="8" spans="1:8">
      <c r="A8" s="17" t="s">
        <v>6</v>
      </c>
      <c r="B8" s="48" t="s">
        <v>7</v>
      </c>
      <c r="C8" s="10"/>
      <c r="D8" s="18" t="s">
        <v>8</v>
      </c>
      <c r="E8" s="51">
        <v>2</v>
      </c>
    </row>
    <row r="9" spans="1:8">
      <c r="A9" s="17" t="s">
        <v>9</v>
      </c>
      <c r="B9" s="49" t="s">
        <v>10</v>
      </c>
      <c r="D9" s="8"/>
    </row>
    <row r="10" spans="1:8">
      <c r="A10" s="11"/>
      <c r="B10" s="12"/>
      <c r="C10" s="12"/>
      <c r="D10" s="12"/>
      <c r="E10" s="12"/>
      <c r="F10" s="12"/>
      <c r="G10" s="12"/>
    </row>
    <row r="11" spans="1:8" customHeight="1" ht="14.45">
      <c r="A11" s="58" t="s">
        <v>11</v>
      </c>
      <c r="B11" s="59" t="s">
        <v>12</v>
      </c>
      <c r="C11" s="59"/>
      <c r="D11" s="58" t="s">
        <v>13</v>
      </c>
      <c r="E11" s="58" t="s">
        <v>14</v>
      </c>
      <c r="F11" s="57" t="s">
        <v>15</v>
      </c>
      <c r="G11" s="58" t="s">
        <v>16</v>
      </c>
    </row>
    <row r="12" spans="1:8" customHeight="1" ht="14.45">
      <c r="A12" s="58"/>
      <c r="B12" s="60" t="s">
        <v>17</v>
      </c>
      <c r="C12" s="62" t="s">
        <v>18</v>
      </c>
      <c r="D12" s="58"/>
      <c r="E12" s="58"/>
      <c r="F12" s="58"/>
      <c r="G12" s="58"/>
    </row>
    <row r="13" spans="1:8">
      <c r="A13" s="58"/>
      <c r="B13" s="61"/>
      <c r="C13" s="63"/>
      <c r="D13" s="58"/>
      <c r="E13" s="58"/>
      <c r="F13" s="58"/>
      <c r="G13" s="58"/>
    </row>
    <row r="14" spans="1:8">
      <c r="A14" s="58"/>
      <c r="B14" s="61"/>
      <c r="C14" s="63"/>
      <c r="D14" s="58"/>
      <c r="E14" s="58"/>
      <c r="F14" s="58"/>
      <c r="G14" s="58"/>
    </row>
    <row r="15" spans="1:8">
      <c r="A15" s="38" t="s">
        <v>19</v>
      </c>
      <c r="B15" s="19"/>
      <c r="C15" s="19"/>
      <c r="D15" s="19"/>
      <c r="E15" s="19"/>
      <c r="F15" s="19"/>
      <c r="G15" s="19"/>
    </row>
    <row r="16" spans="1:8">
      <c r="A16" s="37" t="s">
        <v>20</v>
      </c>
      <c r="B16" s="22">
        <v>17244107.27</v>
      </c>
      <c r="C16" s="22">
        <v>40236250.28</v>
      </c>
      <c r="D16" s="22"/>
      <c r="E16" s="22"/>
      <c r="F16" s="22"/>
      <c r="G16" s="22">
        <f>SUM(B16:C16)</f>
        <v>57480357.55</v>
      </c>
    </row>
    <row r="17" spans="1:8">
      <c r="A17" s="37" t="s">
        <v>21</v>
      </c>
      <c r="B17" s="22"/>
      <c r="C17" s="22"/>
      <c r="D17" s="22"/>
      <c r="E17" s="22"/>
      <c r="F17" s="22"/>
      <c r="G17" s="22"/>
    </row>
    <row r="18" spans="1:8" customHeight="1" ht="25.5">
      <c r="A18" s="36" t="s">
        <v>22</v>
      </c>
      <c r="B18" s="23"/>
      <c r="C18" s="23"/>
      <c r="D18" s="23"/>
      <c r="E18" s="23"/>
      <c r="F18" s="23"/>
      <c r="G18" s="23"/>
    </row>
    <row r="19" spans="1:8">
      <c r="A19" s="43" t="s">
        <v>23</v>
      </c>
      <c r="B19" s="24"/>
      <c r="C19" s="24">
        <v>12776655.73</v>
      </c>
      <c r="D19" s="24"/>
      <c r="E19" s="24"/>
      <c r="F19" s="24"/>
      <c r="G19" s="25">
        <f>SUM(B19:C19)</f>
        <v>12776655.73</v>
      </c>
    </row>
    <row r="20" spans="1:8">
      <c r="A20" s="43" t="s">
        <v>24</v>
      </c>
      <c r="B20" s="24"/>
      <c r="C20" s="24">
        <v>15873260.54</v>
      </c>
      <c r="D20" s="24"/>
      <c r="E20" s="24"/>
      <c r="F20" s="24"/>
      <c r="G20" s="25">
        <f>SUM(B20:C20)</f>
        <v>15873260.54</v>
      </c>
    </row>
    <row r="21" spans="1:8">
      <c r="A21" s="43" t="s">
        <v>25</v>
      </c>
      <c r="B21" s="24"/>
      <c r="C21" s="24">
        <v>8817652.9</v>
      </c>
      <c r="D21" s="24"/>
      <c r="E21" s="24"/>
      <c r="F21" s="24"/>
      <c r="G21" s="25">
        <f>SUM(B21:C21)</f>
        <v>8817652.9</v>
      </c>
    </row>
    <row r="22" spans="1:8">
      <c r="A22" s="43" t="s">
        <v>26</v>
      </c>
      <c r="B22" s="24"/>
      <c r="C22" s="24">
        <v>8678589.7</v>
      </c>
      <c r="D22" s="24"/>
      <c r="E22" s="24"/>
      <c r="F22" s="24"/>
      <c r="G22" s="25">
        <f>SUM(B22:C22)</f>
        <v>8678589.7</v>
      </c>
    </row>
    <row r="23" spans="1:8">
      <c r="A23" s="43" t="s">
        <v>27</v>
      </c>
      <c r="B23" s="26"/>
      <c r="C23" s="26">
        <v>31069494.1</v>
      </c>
      <c r="D23" s="26"/>
      <c r="E23" s="26"/>
      <c r="F23" s="26"/>
      <c r="G23" s="30">
        <f>SUM(B23:C23)</f>
        <v>31069494.1</v>
      </c>
    </row>
    <row r="24" spans="1:8">
      <c r="A24" s="39" t="s">
        <v>28</v>
      </c>
      <c r="B24" s="23"/>
      <c r="C24" s="28">
        <v>0</v>
      </c>
      <c r="D24" s="23"/>
      <c r="E24" s="28"/>
      <c r="F24" s="23"/>
      <c r="G24" s="27">
        <f>SUM(B24:C24)</f>
        <v>0</v>
      </c>
    </row>
    <row r="25" spans="1:8">
      <c r="A25" s="40" t="s">
        <v>29</v>
      </c>
      <c r="B25" s="32">
        <f>SUM(B16:B24)</f>
        <v>17244107.27</v>
      </c>
      <c r="C25" s="32">
        <f>SUM(C16:C24)</f>
        <v>117451903.25</v>
      </c>
      <c r="D25" s="33"/>
      <c r="E25" s="34"/>
      <c r="F25" s="33"/>
      <c r="G25" s="32">
        <f>SUM(G16:G24)</f>
        <v>134696010.52</v>
      </c>
    </row>
    <row r="26" spans="1:8">
      <c r="A26" s="31" t="s">
        <v>30</v>
      </c>
      <c r="B26" s="22"/>
      <c r="C26" s="22"/>
      <c r="D26" s="22"/>
      <c r="E26" s="22"/>
      <c r="F26" s="22"/>
      <c r="G26" s="22"/>
    </row>
    <row r="27" spans="1:8">
      <c r="A27" s="35" t="s">
        <v>31</v>
      </c>
      <c r="B27" s="22"/>
      <c r="C27" s="22"/>
      <c r="D27" s="22"/>
      <c r="E27" s="22"/>
      <c r="F27" s="22"/>
      <c r="G27" s="22"/>
    </row>
    <row r="28" spans="1:8">
      <c r="A28" s="41" t="s">
        <v>32</v>
      </c>
      <c r="B28" s="22"/>
      <c r="C28" s="22">
        <v>415600</v>
      </c>
      <c r="D28" s="22"/>
      <c r="E28" s="22"/>
      <c r="F28" s="22"/>
      <c r="G28" s="22">
        <f>SUM(B28:C28)</f>
        <v>415600</v>
      </c>
    </row>
    <row r="29" spans="1:8">
      <c r="A29" s="42" t="s">
        <v>33</v>
      </c>
      <c r="B29" s="22"/>
      <c r="C29" s="22">
        <v>579988.4</v>
      </c>
      <c r="D29" s="22"/>
      <c r="E29" s="22"/>
      <c r="F29" s="22"/>
      <c r="G29" s="22">
        <f>SUM(B29:C29)</f>
        <v>579988.4</v>
      </c>
    </row>
    <row r="30" spans="1:8">
      <c r="A30" s="42" t="s">
        <v>34</v>
      </c>
      <c r="B30" s="22"/>
      <c r="C30" s="22">
        <v>138500</v>
      </c>
      <c r="D30" s="22"/>
      <c r="E30" s="22"/>
      <c r="F30" s="22"/>
      <c r="G30" s="22">
        <f>SUM(B30:C30)</f>
        <v>138500</v>
      </c>
    </row>
    <row r="31" spans="1:8">
      <c r="A31" s="42" t="s">
        <v>35</v>
      </c>
      <c r="B31" s="22"/>
      <c r="C31" s="22">
        <v>481650</v>
      </c>
      <c r="D31" s="22"/>
      <c r="E31" s="22"/>
      <c r="F31" s="22"/>
      <c r="G31" s="22">
        <f>SUM(B31:C31)</f>
        <v>481650</v>
      </c>
    </row>
    <row r="32" spans="1:8">
      <c r="A32" s="35" t="s">
        <v>36</v>
      </c>
      <c r="B32" s="22"/>
      <c r="C32" s="22"/>
      <c r="D32" s="22"/>
      <c r="E32" s="22"/>
      <c r="F32" s="22"/>
      <c r="G32" s="22"/>
    </row>
    <row r="33" spans="1:8" customHeight="1" ht="24.75">
      <c r="A33" s="44" t="s">
        <v>37</v>
      </c>
      <c r="B33" s="22"/>
      <c r="C33" s="22">
        <v>198640</v>
      </c>
      <c r="D33" s="22"/>
      <c r="E33" s="22"/>
      <c r="F33" s="22"/>
      <c r="G33" s="22">
        <f>SUM(B33:C33)</f>
        <v>198640</v>
      </c>
    </row>
    <row r="34" spans="1:8" customHeight="1" ht="24.75">
      <c r="A34" s="44" t="s">
        <v>38</v>
      </c>
      <c r="B34" s="22"/>
      <c r="C34" s="22">
        <v>925825</v>
      </c>
      <c r="D34" s="22"/>
      <c r="E34" s="22"/>
      <c r="F34" s="22"/>
      <c r="G34" s="22">
        <f>SUM(B34:C34)</f>
        <v>925825</v>
      </c>
    </row>
    <row r="35" spans="1:8" customHeight="1" ht="24.75">
      <c r="A35" s="44" t="s">
        <v>39</v>
      </c>
      <c r="B35" s="22"/>
      <c r="C35" s="22">
        <v>6000000</v>
      </c>
      <c r="D35" s="22"/>
      <c r="E35" s="22"/>
      <c r="F35" s="22"/>
      <c r="G35" s="22">
        <f>SUM(B35:C35)</f>
        <v>6000000</v>
      </c>
    </row>
    <row r="36" spans="1:8">
      <c r="A36" s="44" t="s">
        <v>40</v>
      </c>
      <c r="B36" s="22"/>
      <c r="C36" s="22">
        <v>4536358</v>
      </c>
      <c r="D36" s="22"/>
      <c r="E36" s="22"/>
      <c r="F36" s="22"/>
      <c r="G36" s="22">
        <f>SUM(B36:C36)</f>
        <v>4536358</v>
      </c>
    </row>
    <row r="37" spans="1:8" customHeight="1" ht="24.75">
      <c r="A37" s="44" t="s">
        <v>41</v>
      </c>
      <c r="B37" s="22"/>
      <c r="C37" s="22">
        <v>22035.9</v>
      </c>
      <c r="D37" s="22"/>
      <c r="E37" s="22"/>
      <c r="F37" s="22"/>
      <c r="G37" s="22">
        <f>SUM(B37:C37)</f>
        <v>22035.9</v>
      </c>
    </row>
    <row r="38" spans="1:8" customHeight="1" ht="48.75">
      <c r="A38" s="44" t="s">
        <v>42</v>
      </c>
      <c r="B38" s="22"/>
      <c r="C38" s="22">
        <v>1977883</v>
      </c>
      <c r="D38" s="22"/>
      <c r="E38" s="22"/>
      <c r="F38" s="22"/>
      <c r="G38" s="22">
        <f>SUM(B38:C38)</f>
        <v>1977883</v>
      </c>
    </row>
    <row r="39" spans="1:8">
      <c r="A39" s="44" t="s">
        <v>43</v>
      </c>
      <c r="B39" s="22"/>
      <c r="C39" s="22">
        <v>204733</v>
      </c>
      <c r="D39" s="22"/>
      <c r="E39" s="22"/>
      <c r="F39" s="22"/>
      <c r="G39" s="22">
        <f>SUM(B39:C39)</f>
        <v>204733</v>
      </c>
    </row>
    <row r="40" spans="1:8">
      <c r="A40" s="44" t="s">
        <v>44</v>
      </c>
      <c r="B40" s="22"/>
      <c r="C40" s="22">
        <v>788609</v>
      </c>
      <c r="D40" s="22"/>
      <c r="E40" s="22"/>
      <c r="F40" s="22"/>
      <c r="G40" s="22">
        <f>SUM(B40:C40)</f>
        <v>788609</v>
      </c>
    </row>
    <row r="41" spans="1:8">
      <c r="A41" s="44" t="s">
        <v>45</v>
      </c>
      <c r="B41" s="22"/>
      <c r="C41" s="22">
        <v>640000</v>
      </c>
      <c r="D41" s="22"/>
      <c r="E41" s="22"/>
      <c r="F41" s="22"/>
      <c r="G41" s="22">
        <f>SUM(B41:C41)</f>
        <v>640000</v>
      </c>
    </row>
    <row r="42" spans="1:8">
      <c r="A42" s="35" t="s">
        <v>46</v>
      </c>
      <c r="B42" s="22"/>
      <c r="C42" s="22"/>
      <c r="D42" s="22"/>
      <c r="E42" s="22"/>
      <c r="F42" s="22"/>
      <c r="G42" s="22"/>
    </row>
    <row r="43" spans="1:8" customHeight="1" ht="24.75">
      <c r="A43" s="44" t="s">
        <v>47</v>
      </c>
      <c r="B43" s="22"/>
      <c r="C43" s="22">
        <v>239060</v>
      </c>
      <c r="D43" s="22"/>
      <c r="E43" s="22"/>
      <c r="F43" s="22"/>
      <c r="G43" s="22">
        <f>SUM(B43:C43)</f>
        <v>239060</v>
      </c>
    </row>
    <row r="44" spans="1:8" customHeight="1" ht="60.75">
      <c r="A44" s="44" t="s">
        <v>48</v>
      </c>
      <c r="B44" s="22"/>
      <c r="C44" s="22">
        <v>296000</v>
      </c>
      <c r="D44" s="22"/>
      <c r="E44" s="22"/>
      <c r="F44" s="22"/>
      <c r="G44" s="22">
        <f>SUM(B44:C44)</f>
        <v>296000</v>
      </c>
    </row>
    <row r="45" spans="1:8" customHeight="1" ht="24.75">
      <c r="A45" s="44" t="s">
        <v>49</v>
      </c>
      <c r="B45" s="22"/>
      <c r="C45" s="22">
        <v>399000</v>
      </c>
      <c r="D45" s="22"/>
      <c r="E45" s="22"/>
      <c r="F45" s="22"/>
      <c r="G45" s="22">
        <f>SUM(B45:C45)</f>
        <v>399000</v>
      </c>
    </row>
    <row r="46" spans="1:8" customHeight="1" ht="36.75">
      <c r="A46" s="44" t="s">
        <v>50</v>
      </c>
      <c r="B46" s="22"/>
      <c r="C46" s="22">
        <v>100000</v>
      </c>
      <c r="D46" s="22"/>
      <c r="E46" s="22"/>
      <c r="F46" s="22"/>
      <c r="G46" s="22">
        <f>SUM(B46:C46)</f>
        <v>100000</v>
      </c>
    </row>
    <row r="47" spans="1:8" customHeight="1" ht="14.45">
      <c r="A47" s="35" t="s">
        <v>51</v>
      </c>
      <c r="B47" s="29"/>
      <c r="C47" s="29"/>
      <c r="D47" s="29"/>
      <c r="E47" s="29"/>
      <c r="F47" s="29"/>
      <c r="G47" s="29"/>
    </row>
    <row r="48" spans="1:8">
      <c r="A48" s="42" t="s">
        <v>52</v>
      </c>
      <c r="B48" s="29"/>
      <c r="C48" s="29">
        <v>276000</v>
      </c>
      <c r="D48" s="29"/>
      <c r="E48" s="29"/>
      <c r="F48" s="29"/>
      <c r="G48" s="22">
        <f>SUM(B48:C48)</f>
        <v>276000</v>
      </c>
    </row>
    <row r="49" spans="1:8" customHeight="1" ht="24.75">
      <c r="A49" s="45" t="s">
        <v>53</v>
      </c>
      <c r="B49" s="29"/>
      <c r="C49" s="29">
        <v>900000</v>
      </c>
      <c r="D49" s="29"/>
      <c r="E49" s="29"/>
      <c r="F49" s="29"/>
      <c r="G49" s="22">
        <f>SUM(B49:C49)</f>
        <v>900000</v>
      </c>
    </row>
    <row r="50" spans="1:8" customHeight="1" ht="24.75">
      <c r="A50" s="45" t="s">
        <v>54</v>
      </c>
      <c r="B50" s="29"/>
      <c r="C50" s="29">
        <v>436155</v>
      </c>
      <c r="D50" s="29"/>
      <c r="E50" s="29"/>
      <c r="F50" s="29"/>
      <c r="G50" s="22">
        <f>SUM(B50:C50)</f>
        <v>436155</v>
      </c>
    </row>
    <row r="51" spans="1:8">
      <c r="A51" s="35" t="s">
        <v>55</v>
      </c>
      <c r="B51" s="22"/>
      <c r="C51" s="22"/>
      <c r="D51" s="22"/>
      <c r="E51" s="22"/>
      <c r="F51" s="22"/>
      <c r="G51" s="22"/>
    </row>
    <row r="52" spans="1:8">
      <c r="A52" s="45" t="s">
        <v>56</v>
      </c>
      <c r="B52" s="22"/>
      <c r="C52" s="22">
        <v>798000</v>
      </c>
      <c r="D52" s="22"/>
      <c r="E52" s="22"/>
      <c r="F52" s="22"/>
      <c r="G52" s="22">
        <f>SUM(B52:C52)</f>
        <v>798000</v>
      </c>
    </row>
    <row r="53" spans="1:8">
      <c r="A53" s="45" t="s">
        <v>57</v>
      </c>
      <c r="B53" s="22"/>
      <c r="C53" s="22">
        <v>500000</v>
      </c>
      <c r="D53" s="22"/>
      <c r="E53" s="22"/>
      <c r="F53" s="22"/>
      <c r="G53" s="22">
        <f>SUM(B53:C53)</f>
        <v>500000</v>
      </c>
    </row>
    <row r="54" spans="1:8">
      <c r="A54" s="45" t="s">
        <v>58</v>
      </c>
      <c r="B54" s="22"/>
      <c r="C54" s="22">
        <v>229000</v>
      </c>
      <c r="D54" s="22"/>
      <c r="E54" s="22"/>
      <c r="F54" s="22"/>
      <c r="G54" s="22">
        <f>SUM(B54:C54)</f>
        <v>229000</v>
      </c>
    </row>
    <row r="55" spans="1:8" customHeight="1" ht="24.75">
      <c r="A55" s="45" t="s">
        <v>59</v>
      </c>
      <c r="B55" s="22"/>
      <c r="C55" s="22">
        <v>316000</v>
      </c>
      <c r="D55" s="22"/>
      <c r="E55" s="22"/>
      <c r="F55" s="22"/>
      <c r="G55" s="22">
        <f>SUM(B55:C55)</f>
        <v>316000</v>
      </c>
    </row>
    <row r="56" spans="1:8">
      <c r="A56" s="42" t="s">
        <v>60</v>
      </c>
      <c r="B56" s="22"/>
      <c r="C56" s="22">
        <v>2998694.5</v>
      </c>
      <c r="D56" s="22"/>
      <c r="E56" s="22"/>
      <c r="F56" s="22"/>
      <c r="G56" s="22">
        <f>SUM(B56:C56)</f>
        <v>2998694.5</v>
      </c>
    </row>
    <row r="57" spans="1:8">
      <c r="A57" s="45" t="s">
        <v>61</v>
      </c>
      <c r="B57" s="22"/>
      <c r="C57" s="22">
        <v>745000</v>
      </c>
      <c r="D57" s="22"/>
      <c r="E57" s="22"/>
      <c r="F57" s="22"/>
      <c r="G57" s="22">
        <f>SUM(B57:C57)</f>
        <v>745000</v>
      </c>
    </row>
    <row r="58" spans="1:8">
      <c r="A58" s="45" t="s">
        <v>62</v>
      </c>
      <c r="B58" s="22"/>
      <c r="C58" s="22">
        <v>499000</v>
      </c>
      <c r="D58" s="22"/>
      <c r="E58" s="22"/>
      <c r="F58" s="22"/>
      <c r="G58" s="22">
        <f>SUM(B58:C58)</f>
        <v>499000</v>
      </c>
    </row>
    <row r="59" spans="1:8">
      <c r="A59" s="45" t="s">
        <v>63</v>
      </c>
      <c r="B59" s="22"/>
      <c r="C59" s="22">
        <v>4624000</v>
      </c>
      <c r="D59" s="22"/>
      <c r="E59" s="22"/>
      <c r="F59" s="22"/>
      <c r="G59" s="22">
        <f>SUM(B59:C59)</f>
        <v>4624000</v>
      </c>
    </row>
    <row r="60" spans="1:8">
      <c r="A60" s="45" t="s">
        <v>64</v>
      </c>
      <c r="B60" s="22"/>
      <c r="C60" s="22">
        <v>1584000</v>
      </c>
      <c r="D60" s="22"/>
      <c r="E60" s="22"/>
      <c r="F60" s="22"/>
      <c r="G60" s="22">
        <f>SUM(B60:C60)</f>
        <v>1584000</v>
      </c>
    </row>
    <row r="61" spans="1:8">
      <c r="A61" s="45" t="s">
        <v>65</v>
      </c>
      <c r="B61" s="22"/>
      <c r="C61" s="22">
        <v>1779000</v>
      </c>
      <c r="D61" s="22"/>
      <c r="E61" s="22"/>
      <c r="F61" s="22"/>
      <c r="G61" s="22">
        <f>SUM(B61:C61)</f>
        <v>1779000</v>
      </c>
    </row>
    <row r="62" spans="1:8">
      <c r="A62" s="35" t="s">
        <v>66</v>
      </c>
      <c r="B62" s="22"/>
      <c r="C62" s="22"/>
      <c r="D62" s="22"/>
      <c r="E62" s="22"/>
      <c r="F62" s="22"/>
      <c r="G62" s="22"/>
    </row>
    <row r="63" spans="1:8" customHeight="1" ht="24.75">
      <c r="A63" s="44" t="s">
        <v>67</v>
      </c>
      <c r="B63" s="22"/>
      <c r="C63" s="22">
        <v>500000</v>
      </c>
      <c r="D63" s="22"/>
      <c r="E63" s="22"/>
      <c r="F63" s="22"/>
      <c r="G63" s="22">
        <f>SUM(B63:C63)</f>
        <v>500000</v>
      </c>
    </row>
    <row r="64" spans="1:8" customHeight="1" ht="24.75">
      <c r="A64" s="44" t="s">
        <v>68</v>
      </c>
      <c r="B64" s="22"/>
      <c r="C64" s="22">
        <v>500000</v>
      </c>
      <c r="D64" s="22"/>
      <c r="E64" s="22"/>
      <c r="F64" s="22"/>
      <c r="G64" s="22">
        <f>SUM(B64:C64)</f>
        <v>500000</v>
      </c>
    </row>
    <row r="65" spans="1:8">
      <c r="A65" s="44" t="s">
        <v>69</v>
      </c>
      <c r="B65" s="22"/>
      <c r="C65" s="22">
        <v>1000000</v>
      </c>
      <c r="D65" s="22"/>
      <c r="E65" s="22"/>
      <c r="F65" s="22"/>
      <c r="G65" s="22">
        <f>SUM(B65:C65)</f>
        <v>1000000</v>
      </c>
    </row>
    <row r="66" spans="1:8">
      <c r="A66" s="44" t="s">
        <v>70</v>
      </c>
      <c r="B66" s="22"/>
      <c r="C66" s="22">
        <v>262550</v>
      </c>
      <c r="D66" s="22"/>
      <c r="E66" s="22"/>
      <c r="F66" s="22"/>
      <c r="G66" s="22">
        <f>SUM(B66:C66)</f>
        <v>262550</v>
      </c>
    </row>
    <row r="67" spans="1:8">
      <c r="A67" s="44" t="s">
        <v>71</v>
      </c>
      <c r="B67" s="22"/>
      <c r="C67" s="22">
        <v>62301.9</v>
      </c>
      <c r="D67" s="22"/>
      <c r="E67" s="22"/>
      <c r="F67" s="22"/>
      <c r="G67" s="22">
        <f>SUM(B67:C67)</f>
        <v>62301.9</v>
      </c>
    </row>
    <row r="68" spans="1:8">
      <c r="A68" s="44" t="s">
        <v>72</v>
      </c>
      <c r="B68" s="22"/>
      <c r="C68" s="22">
        <v>845887</v>
      </c>
      <c r="D68" s="22"/>
      <c r="E68" s="22"/>
      <c r="F68" s="22"/>
      <c r="G68" s="22">
        <f>SUM(B68:C68)</f>
        <v>845887</v>
      </c>
    </row>
    <row r="69" spans="1:8" customHeight="1" ht="36.75">
      <c r="A69" s="44" t="s">
        <v>73</v>
      </c>
      <c r="B69" s="22"/>
      <c r="C69" s="22">
        <v>1429000</v>
      </c>
      <c r="D69" s="22"/>
      <c r="E69" s="22"/>
      <c r="F69" s="22"/>
      <c r="G69" s="22">
        <f>SUM(B69:C69)</f>
        <v>1429000</v>
      </c>
    </row>
    <row r="70" spans="1:8">
      <c r="A70" s="44" t="s">
        <v>74</v>
      </c>
      <c r="B70" s="22"/>
      <c r="C70" s="22">
        <v>70050</v>
      </c>
      <c r="D70" s="22"/>
      <c r="E70" s="22"/>
      <c r="F70" s="22"/>
      <c r="G70" s="22">
        <f>SUM(B70:C70)</f>
        <v>70050</v>
      </c>
    </row>
    <row r="71" spans="1:8" customHeight="1" ht="24.75">
      <c r="A71" s="44" t="s">
        <v>75</v>
      </c>
      <c r="B71" s="22"/>
      <c r="C71" s="22">
        <v>1800000</v>
      </c>
      <c r="D71" s="22"/>
      <c r="E71" s="22"/>
      <c r="F71" s="22"/>
      <c r="G71" s="22">
        <f>SUM(B71:C71)</f>
        <v>1800000</v>
      </c>
    </row>
    <row r="72" spans="1:8">
      <c r="A72" s="40" t="s">
        <v>76</v>
      </c>
      <c r="B72" s="46"/>
      <c r="C72" s="46">
        <f>SUM(C28:C71)</f>
        <v>40098520.7</v>
      </c>
      <c r="D72" s="46"/>
      <c r="E72" s="46"/>
      <c r="F72" s="46"/>
      <c r="G72" s="46">
        <f>SUM(B72:C72)</f>
        <v>40098520.7</v>
      </c>
    </row>
    <row r="73" spans="1:8">
      <c r="A73" s="40" t="s">
        <v>77</v>
      </c>
      <c r="B73" s="46">
        <f>B25-B72</f>
        <v>17244107.27</v>
      </c>
      <c r="C73" s="46">
        <f>C25-C72</f>
        <v>77353382.55</v>
      </c>
      <c r="D73" s="46"/>
      <c r="E73" s="46"/>
      <c r="F73" s="46"/>
      <c r="G73" s="46">
        <f>SUM(B73:C73)</f>
        <v>94597489.82</v>
      </c>
    </row>
    <row r="74" spans="1:8">
      <c r="A74" s="13"/>
      <c r="B74" s="13"/>
      <c r="C74" s="13"/>
      <c r="D74" s="13"/>
      <c r="E74" s="13"/>
      <c r="F74" s="13"/>
      <c r="G74" s="13"/>
    </row>
    <row r="75" spans="1:8" customHeight="1" ht="14.45">
      <c r="A75" s="54" t="s">
        <v>78</v>
      </c>
      <c r="B75" s="54"/>
      <c r="C75" s="54"/>
      <c r="D75" s="54"/>
      <c r="E75" s="54"/>
      <c r="F75" s="54"/>
      <c r="G75" s="54"/>
    </row>
    <row r="76" spans="1:8" customHeight="1" ht="14.45">
      <c r="A76" s="21"/>
      <c r="B76" s="21"/>
      <c r="C76" s="21"/>
      <c r="D76" s="21"/>
      <c r="E76" s="21"/>
      <c r="F76" s="21"/>
      <c r="G76" s="21"/>
    </row>
    <row r="77" spans="1:8">
      <c r="C77" s="20"/>
      <c r="D77" s="20"/>
      <c r="E77" s="20"/>
      <c r="F77" s="20"/>
      <c r="G77" s="20"/>
    </row>
    <row r="78" spans="1:8">
      <c r="B78" s="55" t="s">
        <v>79</v>
      </c>
      <c r="C78" s="55"/>
    </row>
    <row r="79" spans="1:8">
      <c r="B79" s="52" t="s">
        <v>80</v>
      </c>
      <c r="C79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9:C79"/>
    <mergeCell ref="A75:G75"/>
    <mergeCell ref="B78:C78"/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</mergeCells>
  <printOptions gridLines="false" gridLinesSet="true" horizontalCentered="true"/>
  <pageMargins left="0.19685039370079" right="0.19685039370079" top="0.74803149606299" bottom="0.35433070866142" header="0.31496062992126" footer="0.31496062992126"/>
  <pageSetup paperSize="9" orientation="landscape" scale="9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G16" sqref="G16"/>
    </sheetView>
  </sheetViews>
  <sheetFormatPr defaultRowHeight="14.4" outlineLevelRow="0" outlineLevelCol="0"/>
  <sheetData>
    <row r="1" spans="1:1" customHeight="1" ht="23.45">
      <c r="A1" s="1" t="s">
        <v>81</v>
      </c>
    </row>
    <row r="3" spans="1:1">
      <c r="A3" t="s">
        <v>82</v>
      </c>
    </row>
    <row r="5" spans="1:1">
      <c r="A5" t="s">
        <v>83</v>
      </c>
    </row>
    <row r="6" spans="1:1">
      <c r="A6" s="2" t="s">
        <v>84</v>
      </c>
    </row>
    <row r="9" spans="1:1">
      <c r="A9" t="s">
        <v>85</v>
      </c>
    </row>
    <row r="10" spans="1:1">
      <c r="A10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8 - LDRRMFU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</cp:lastModifiedBy>
  <dcterms:created xsi:type="dcterms:W3CDTF">2015-06-06T02:17:20+08:00</dcterms:created>
  <dcterms:modified xsi:type="dcterms:W3CDTF">2023-08-11T16:07:48+08:00</dcterms:modified>
  <dc:title/>
  <dc:description/>
  <dc:subject/>
  <cp:keywords/>
  <cp:category/>
</cp:coreProperties>
</file>